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22635" windowHeight="8955"/>
  </bookViews>
  <sheets>
    <sheet name="2015.1 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C403" i="4"/>
  <c r="C4" s="1"/>
  <c r="E403"/>
  <c r="E4" s="1"/>
  <c r="E483"/>
  <c r="C483"/>
  <c r="E556"/>
  <c r="C556"/>
  <c r="E545"/>
  <c r="C545"/>
  <c r="E472"/>
  <c r="C472"/>
  <c r="E457"/>
  <c r="C457"/>
  <c r="E436"/>
  <c r="C436"/>
  <c r="E416"/>
  <c r="C416"/>
  <c r="E306"/>
  <c r="C306"/>
  <c r="E243"/>
  <c r="C243"/>
  <c r="E236"/>
  <c r="C236"/>
  <c r="E220"/>
  <c r="C220"/>
  <c r="E210"/>
  <c r="C210"/>
  <c r="E195"/>
  <c r="C195"/>
  <c r="E185"/>
  <c r="C185"/>
  <c r="E165"/>
  <c r="C165"/>
  <c r="E140"/>
  <c r="C140"/>
  <c r="E121"/>
  <c r="C121"/>
  <c r="E79"/>
  <c r="C79"/>
  <c r="E57"/>
  <c r="C57"/>
  <c r="E5"/>
  <c r="C5"/>
</calcChain>
</file>

<file path=xl/sharedStrings.xml><?xml version="1.0" encoding="utf-8"?>
<sst xmlns="http://schemas.openxmlformats.org/spreadsheetml/2006/main" count="2532" uniqueCount="755">
  <si>
    <t>○ 탐 방 로</t>
    <phoneticPr fontId="4" type="noConversion"/>
  </si>
  <si>
    <t>공 원 명</t>
    <phoneticPr fontId="9" type="noConversion"/>
  </si>
  <si>
    <t>번호</t>
    <phoneticPr fontId="9" type="noConversion"/>
  </si>
  <si>
    <t>공    원    계    획</t>
    <phoneticPr fontId="4" type="noConversion"/>
  </si>
  <si>
    <t>고시일</t>
    <phoneticPr fontId="9" type="noConversion"/>
  </si>
  <si>
    <t>신청자</t>
    <phoneticPr fontId="9" type="noConversion"/>
  </si>
  <si>
    <t>조성여부</t>
    <phoneticPr fontId="4" type="noConversion"/>
  </si>
  <si>
    <t>비   고</t>
    <phoneticPr fontId="4" type="noConversion"/>
  </si>
  <si>
    <t>구        간</t>
    <phoneticPr fontId="4" type="noConversion"/>
  </si>
  <si>
    <t>폭(m)</t>
    <phoneticPr fontId="9" type="noConversion"/>
  </si>
  <si>
    <t>연 장(km)</t>
    <phoneticPr fontId="4" type="noConversion"/>
  </si>
  <si>
    <t>합   계</t>
    <phoneticPr fontId="9" type="noConversion"/>
  </si>
  <si>
    <t>한라산 제외
(10개,44.8)</t>
    <phoneticPr fontId="9" type="noConversion"/>
  </si>
  <si>
    <t>지  리  산</t>
    <phoneticPr fontId="9" type="noConversion"/>
  </si>
  <si>
    <t>소계</t>
    <phoneticPr fontId="9" type="noConversion"/>
  </si>
  <si>
    <t>노고단고개∼천왕봉</t>
    <phoneticPr fontId="9" type="noConversion"/>
  </si>
  <si>
    <t>2~3</t>
    <phoneticPr fontId="9" type="noConversion"/>
  </si>
  <si>
    <t>1968.12.31</t>
    <phoneticPr fontId="9" type="noConversion"/>
  </si>
  <si>
    <t>공단</t>
    <phoneticPr fontId="9" type="noConversion"/>
  </si>
  <si>
    <t>조성</t>
    <phoneticPr fontId="9" type="noConversion"/>
  </si>
  <si>
    <t>의신마을∼세석평전</t>
    <phoneticPr fontId="9" type="noConversion"/>
  </si>
  <si>
    <t>1987.06.17</t>
    <phoneticPr fontId="9" type="noConversion"/>
  </si>
  <si>
    <t>거림∼1400고지</t>
    <phoneticPr fontId="9" type="noConversion"/>
  </si>
  <si>
    <t>1979.06.19</t>
    <phoneticPr fontId="9" type="noConversion"/>
  </si>
  <si>
    <t>칼바위∼장터목</t>
    <phoneticPr fontId="9" type="noConversion"/>
  </si>
  <si>
    <t>중산리∼천왕봉</t>
  </si>
  <si>
    <t>법계교∼순두류∼법계사</t>
  </si>
  <si>
    <t>유평∼천왕봉</t>
    <phoneticPr fontId="9" type="noConversion"/>
  </si>
  <si>
    <t>새재∼삼거리</t>
    <phoneticPr fontId="9" type="noConversion"/>
  </si>
  <si>
    <t>1995.09.05</t>
    <phoneticPr fontId="9" type="noConversion"/>
  </si>
  <si>
    <t>추성동∼천왕봉</t>
  </si>
  <si>
    <t>백무동∼장터목</t>
  </si>
  <si>
    <t>백무동∼세석평전</t>
  </si>
  <si>
    <t>의신∼벽소령</t>
  </si>
  <si>
    <t>음정∼벽소령</t>
  </si>
  <si>
    <t>1995.09.05</t>
  </si>
  <si>
    <t>청학동∼삼신봉∼갈림길</t>
  </si>
  <si>
    <t>2001.10.08</t>
    <phoneticPr fontId="9" type="noConversion"/>
  </si>
  <si>
    <t>쌍계사∼불일폭포∼삼신봉</t>
    <phoneticPr fontId="9" type="noConversion"/>
  </si>
  <si>
    <t>범왕교∼토끼봉</t>
  </si>
  <si>
    <t>영원사~삼불사~약수암</t>
    <phoneticPr fontId="9" type="noConversion"/>
  </si>
  <si>
    <t>2011.01.10</t>
    <phoneticPr fontId="9" type="noConversion"/>
  </si>
  <si>
    <t>미조성</t>
    <phoneticPr fontId="9" type="noConversion"/>
  </si>
  <si>
    <t>도마마을~삼불사</t>
    <phoneticPr fontId="9" type="noConversion"/>
  </si>
  <si>
    <t>백무동~두지동</t>
    <phoneticPr fontId="9" type="noConversion"/>
  </si>
  <si>
    <t>대원교~숯가마터</t>
    <phoneticPr fontId="9" type="noConversion"/>
  </si>
  <si>
    <t>2011.01.10</t>
  </si>
  <si>
    <t>중산리탐방안내소~자연관찰로</t>
    <phoneticPr fontId="9" type="noConversion"/>
  </si>
  <si>
    <t>삼성궁입구~상불재</t>
    <phoneticPr fontId="9" type="noConversion"/>
  </si>
  <si>
    <t>신흥~의신옛길</t>
    <phoneticPr fontId="9" type="noConversion"/>
  </si>
  <si>
    <t>연하천삼거리~삼각고지</t>
    <phoneticPr fontId="9" type="noConversion"/>
  </si>
  <si>
    <t>반선∼화개재</t>
    <phoneticPr fontId="4" type="noConversion"/>
  </si>
  <si>
    <t>2001.11.24</t>
    <phoneticPr fontId="9" type="noConversion"/>
  </si>
  <si>
    <t>쟁기소∼반야봉∼삼도봉삼거리</t>
    <phoneticPr fontId="4" type="noConversion"/>
  </si>
  <si>
    <t>고기리∼고리봉</t>
  </si>
  <si>
    <t>만복대∼정령치∼바래봉삼거리∼운봉아래</t>
    <phoneticPr fontId="9" type="noConversion"/>
  </si>
  <si>
    <t>2003.01.16</t>
    <phoneticPr fontId="9" type="noConversion"/>
  </si>
  <si>
    <t>구룡삼곡∼구룡폭포</t>
  </si>
  <si>
    <t>전북학생교육원~세동치</t>
    <phoneticPr fontId="9" type="noConversion"/>
  </si>
  <si>
    <t>부운마을~부운치1</t>
    <phoneticPr fontId="9" type="noConversion"/>
  </si>
  <si>
    <t>팔랑마을~팔랑치</t>
    <phoneticPr fontId="9" type="noConversion"/>
  </si>
  <si>
    <t>산덕임도~부운치2</t>
    <phoneticPr fontId="9" type="noConversion"/>
  </si>
  <si>
    <t>월평마을~바래봉</t>
    <phoneticPr fontId="9" type="noConversion"/>
  </si>
  <si>
    <t>바래봉삼거리~바래봉</t>
    <phoneticPr fontId="9" type="noConversion"/>
  </si>
  <si>
    <t>와운교~요룡대</t>
    <phoneticPr fontId="9" type="noConversion"/>
  </si>
  <si>
    <t>뱀사골야영장~와운길</t>
    <phoneticPr fontId="9" type="noConversion"/>
  </si>
  <si>
    <t>정령치~정령치 습지</t>
    <phoneticPr fontId="9" type="noConversion"/>
  </si>
  <si>
    <t>육모정~약수터~육모정</t>
    <phoneticPr fontId="9" type="noConversion"/>
  </si>
  <si>
    <t>구룡임도~구룡치</t>
    <phoneticPr fontId="9" type="noConversion"/>
  </si>
  <si>
    <t>화엄사∼무넹기</t>
  </si>
  <si>
    <t>1992.07.13</t>
    <phoneticPr fontId="9" type="noConversion"/>
  </si>
  <si>
    <t>직전마을∼피아골삼거리</t>
    <phoneticPr fontId="9" type="noConversion"/>
  </si>
  <si>
    <t>만복대∼성삼재</t>
  </si>
  <si>
    <t>1992.07.13</t>
  </si>
  <si>
    <t>성삼재∼노고단정상</t>
    <phoneticPr fontId="9" type="noConversion"/>
  </si>
  <si>
    <t>화엄사∼연기암</t>
  </si>
  <si>
    <t>당동∼당동고개</t>
  </si>
  <si>
    <t>천은사입구∼차나무밭</t>
    <phoneticPr fontId="9" type="noConversion"/>
  </si>
  <si>
    <t>2008.10.01</t>
    <phoneticPr fontId="9" type="noConversion"/>
  </si>
  <si>
    <t>천은제입구∼제방</t>
    <phoneticPr fontId="9" type="noConversion"/>
  </si>
  <si>
    <t>노루목~반야봉삼거리</t>
    <phoneticPr fontId="9" type="noConversion"/>
  </si>
  <si>
    <t>무넹기보~노고단고개</t>
    <phoneticPr fontId="9" type="noConversion"/>
  </si>
  <si>
    <t>상위~묘봉치</t>
    <phoneticPr fontId="9" type="noConversion"/>
  </si>
  <si>
    <t>계 룡 산</t>
    <phoneticPr fontId="9" type="noConversion"/>
  </si>
  <si>
    <t>상신탐방지원센터·매표소∼큰배재~작은배제</t>
    <phoneticPr fontId="9" type="noConversion"/>
  </si>
  <si>
    <t>병사골탐방지원센터·매표소∼장군봉∼갓바위~큰배재</t>
    <phoneticPr fontId="9" type="noConversion"/>
  </si>
  <si>
    <t>지석골탐방지원센터·매표소∼갓바위 삼거리</t>
    <phoneticPr fontId="9" type="noConversion"/>
  </si>
  <si>
    <t>천정 탐방지원센터·매표소∼천정골갈림길</t>
    <phoneticPr fontId="9" type="noConversion"/>
  </si>
  <si>
    <t>동학사 세진정∼남매탑~큰배제</t>
    <phoneticPr fontId="9" type="noConversion"/>
  </si>
  <si>
    <t>삼불봉고개∼삼불봉∼관음봉∼관음봉고개</t>
    <phoneticPr fontId="9" type="noConversion"/>
  </si>
  <si>
    <t>1987.06.17</t>
  </si>
  <si>
    <t>갑사∼금잔디고개∼남매탑</t>
  </si>
  <si>
    <t>큰골삼거리∼금잔디고개~자연성릉</t>
    <phoneticPr fontId="9" type="noConversion"/>
  </si>
  <si>
    <t>갑사분소∼연천봉고개∼관음봉고개∼은선폭포∼동학사탐방지원센터·매표소</t>
    <phoneticPr fontId="9" type="noConversion"/>
  </si>
  <si>
    <t>신원사∼연천봉고개∼연천봉</t>
    <phoneticPr fontId="9" type="noConversion"/>
  </si>
  <si>
    <t>수통골주차장∼빈계산∼금수봉∼자티고개
∼도덕봉∼수통골</t>
    <phoneticPr fontId="9" type="noConversion"/>
  </si>
  <si>
    <t>2004.12.10</t>
    <phoneticPr fontId="9" type="noConversion"/>
  </si>
  <si>
    <t>수통골탐방지원센터·매표소∼수통폭포∼금수봉삼거리</t>
    <phoneticPr fontId="9" type="noConversion"/>
  </si>
  <si>
    <t>수통폭포∼성북동삼거리</t>
    <phoneticPr fontId="9" type="noConversion"/>
  </si>
  <si>
    <t>수통폭포∼가리울위삼거리</t>
    <phoneticPr fontId="9" type="noConversion"/>
  </si>
  <si>
    <t>2004.12.10</t>
  </si>
  <si>
    <t>보광암~등운암~연천봉</t>
    <phoneticPr fontId="9" type="noConversion"/>
  </si>
  <si>
    <t>2010.09.02</t>
    <phoneticPr fontId="9" type="noConversion"/>
  </si>
  <si>
    <t>수통골주차장∼빈계산능선</t>
    <phoneticPr fontId="9" type="noConversion"/>
  </si>
  <si>
    <t>갑사분소~철당간지주~대적전</t>
    <phoneticPr fontId="9" type="noConversion"/>
  </si>
  <si>
    <t>2010.09.02</t>
  </si>
  <si>
    <t>상신마을~구재~만학골</t>
    <phoneticPr fontId="9" type="noConversion"/>
  </si>
  <si>
    <t>갑사상가~안터</t>
    <phoneticPr fontId="9" type="noConversion"/>
  </si>
  <si>
    <t>민목재~관암산~백운봉~자티고개</t>
    <phoneticPr fontId="9" type="noConversion"/>
  </si>
  <si>
    <t>도덕봉~삽재</t>
    <phoneticPr fontId="9" type="noConversion"/>
  </si>
  <si>
    <t>한려해상</t>
    <phoneticPr fontId="9" type="noConversion"/>
  </si>
  <si>
    <t>금산입구∼정상</t>
    <phoneticPr fontId="4" type="noConversion"/>
  </si>
  <si>
    <t>2∼3</t>
    <phoneticPr fontId="9" type="noConversion"/>
  </si>
  <si>
    <t>늑도주차장∼큰섬산</t>
    <phoneticPr fontId="9" type="noConversion"/>
  </si>
  <si>
    <t>2003.12.03</t>
    <phoneticPr fontId="9" type="noConversion"/>
  </si>
  <si>
    <t>사천시장</t>
    <phoneticPr fontId="9" type="noConversion"/>
  </si>
  <si>
    <t>복곡제2주차장~상사암~쌍홍문</t>
    <phoneticPr fontId="4" type="noConversion"/>
  </si>
  <si>
    <t>금산입구~금산입구</t>
    <phoneticPr fontId="4" type="noConversion"/>
  </si>
  <si>
    <t>두모계곡~부소암~화엄봉~이태조기단</t>
    <phoneticPr fontId="9" type="noConversion"/>
  </si>
  <si>
    <t>초양휴게소~초양도</t>
    <phoneticPr fontId="9" type="noConversion"/>
  </si>
  <si>
    <t>이락사입구~첨망대</t>
    <phoneticPr fontId="9" type="noConversion"/>
  </si>
  <si>
    <t>노도마을~김만중유허지</t>
    <phoneticPr fontId="9" type="noConversion"/>
  </si>
  <si>
    <t>노량공원~산성산정상</t>
    <phoneticPr fontId="9" type="noConversion"/>
  </si>
  <si>
    <t>월곡~차면</t>
    <phoneticPr fontId="9" type="noConversion"/>
  </si>
  <si>
    <t>2012.07.19</t>
    <phoneticPr fontId="9" type="noConversion"/>
  </si>
  <si>
    <t>남해군수</t>
    <phoneticPr fontId="9" type="noConversion"/>
  </si>
  <si>
    <t>진두∼덮을개</t>
    <phoneticPr fontId="4" type="noConversion"/>
  </si>
  <si>
    <t>해금강∼우제봉~석개해변</t>
    <phoneticPr fontId="9" type="noConversion"/>
  </si>
  <si>
    <t>야소∼망산</t>
    <phoneticPr fontId="4" type="noConversion"/>
  </si>
  <si>
    <t>소매물도∼매물등대</t>
    <phoneticPr fontId="4" type="noConversion"/>
  </si>
  <si>
    <t>지심도 선착장~해안선 전망대</t>
    <phoneticPr fontId="9" type="noConversion"/>
  </si>
  <si>
    <t>2006.11.17</t>
    <phoneticPr fontId="9" type="noConversion"/>
  </si>
  <si>
    <t>당금마을~대항마을</t>
    <phoneticPr fontId="9" type="noConversion"/>
  </si>
  <si>
    <t>0.8∼1.2</t>
    <phoneticPr fontId="9" type="noConversion"/>
  </si>
  <si>
    <t>2009.05.01</t>
    <phoneticPr fontId="9" type="noConversion"/>
  </si>
  <si>
    <t>통영시장</t>
    <phoneticPr fontId="9" type="noConversion"/>
  </si>
  <si>
    <t>제승당선착장~염호리 776번지 일원</t>
    <phoneticPr fontId="9" type="noConversion"/>
  </si>
  <si>
    <t>구조라선착장~구조라마을</t>
    <phoneticPr fontId="9" type="noConversion"/>
  </si>
  <si>
    <t>1.02~2</t>
    <phoneticPr fontId="9" type="noConversion"/>
  </si>
  <si>
    <t>2010.08.30</t>
    <phoneticPr fontId="9" type="noConversion"/>
  </si>
  <si>
    <t>거제시장</t>
    <phoneticPr fontId="9" type="noConversion"/>
  </si>
  <si>
    <t>수정봉~구조라성</t>
    <phoneticPr fontId="9" type="noConversion"/>
  </si>
  <si>
    <t>1~2</t>
    <phoneticPr fontId="9" type="noConversion"/>
  </si>
  <si>
    <t>소고포~대촌삼거리</t>
    <phoneticPr fontId="4" type="noConversion"/>
  </si>
  <si>
    <t>1.5~2</t>
    <phoneticPr fontId="9" type="noConversion"/>
  </si>
  <si>
    <t>저구삼거리~내봉산~망산~명사</t>
    <phoneticPr fontId="9" type="noConversion"/>
  </si>
  <si>
    <t>홍포마을~해미장골등</t>
    <phoneticPr fontId="9" type="noConversion"/>
  </si>
  <si>
    <t>여차마을~여차등</t>
    <phoneticPr fontId="9" type="noConversion"/>
  </si>
  <si>
    <t>학동고개~가라산정상~저구삼거리</t>
    <phoneticPr fontId="9" type="noConversion"/>
  </si>
  <si>
    <t>뫼바위~조밭골~학동</t>
    <phoneticPr fontId="9" type="noConversion"/>
  </si>
  <si>
    <t>진마이재~내촐</t>
    <phoneticPr fontId="9" type="noConversion"/>
  </si>
  <si>
    <t>가라산정상~다대저수지상부</t>
    <phoneticPr fontId="9" type="noConversion"/>
  </si>
  <si>
    <t>학동고개~구조라마을</t>
    <phoneticPr fontId="9" type="noConversion"/>
  </si>
  <si>
    <t>양화삼거리~양화마을</t>
    <phoneticPr fontId="9" type="noConversion"/>
  </si>
  <si>
    <t>동부정수장~망치마을</t>
    <phoneticPr fontId="9" type="noConversion"/>
  </si>
  <si>
    <t>망양삼거리~망양마을</t>
    <phoneticPr fontId="9" type="noConversion"/>
  </si>
  <si>
    <t>U2기지초입부~서이말등대</t>
    <phoneticPr fontId="9" type="noConversion"/>
  </si>
  <si>
    <t>예구마을~예구삼거리</t>
    <phoneticPr fontId="9" type="noConversion"/>
  </si>
  <si>
    <t>일운봉수대삼거리~일운망산삼거리</t>
    <phoneticPr fontId="9" type="noConversion"/>
  </si>
  <si>
    <t>공고지초입~서이말삼거리</t>
    <phoneticPr fontId="9" type="noConversion"/>
  </si>
  <si>
    <t>바람의 언덕~해금강</t>
    <phoneticPr fontId="9" type="noConversion"/>
  </si>
  <si>
    <t>산양읍~희망봉~달아</t>
    <phoneticPr fontId="9" type="noConversion"/>
  </si>
  <si>
    <t>봉전소류지~답하~화양초교</t>
    <phoneticPr fontId="9" type="noConversion"/>
  </si>
  <si>
    <t>외항선착장~선유대~외항선착장</t>
    <phoneticPr fontId="9" type="noConversion"/>
  </si>
  <si>
    <t>소매물도마을~분교</t>
    <phoneticPr fontId="9" type="noConversion"/>
  </si>
  <si>
    <t>연대마을~봉수대~연대해변</t>
    <phoneticPr fontId="9" type="noConversion"/>
  </si>
  <si>
    <t>설  악  산</t>
    <phoneticPr fontId="9" type="noConversion"/>
  </si>
  <si>
    <t>마등령∼한계령</t>
    <phoneticPr fontId="9" type="noConversion"/>
  </si>
  <si>
    <t>1989.01.26</t>
    <phoneticPr fontId="9" type="noConversion"/>
  </si>
  <si>
    <t>설악동∼울산바위</t>
    <phoneticPr fontId="9" type="noConversion"/>
  </si>
  <si>
    <t>황장폭포∼장수대</t>
    <phoneticPr fontId="9" type="noConversion"/>
  </si>
  <si>
    <t>4.6km 미조성</t>
    <phoneticPr fontId="9" type="noConversion"/>
  </si>
  <si>
    <t>소공원∼희운각대피소</t>
    <phoneticPr fontId="9" type="noConversion"/>
  </si>
  <si>
    <t>비선대∼영시암</t>
    <phoneticPr fontId="9" type="noConversion"/>
  </si>
  <si>
    <t>백담사 ∼ 대청봉</t>
  </si>
  <si>
    <t>오색약수터~국도44호선(용소폭포)</t>
    <phoneticPr fontId="9" type="noConversion"/>
  </si>
  <si>
    <t>1997.06.19</t>
    <phoneticPr fontId="9" type="noConversion"/>
  </si>
  <si>
    <t>남교리∼대승령∼한계령갈림길</t>
    <phoneticPr fontId="9" type="noConversion"/>
  </si>
  <si>
    <t>오색∼대청봉</t>
    <phoneticPr fontId="9" type="noConversion"/>
  </si>
  <si>
    <t>소공원∼권금성</t>
    <phoneticPr fontId="9" type="noConversion"/>
  </si>
  <si>
    <t>소공원∼비룡폭포</t>
    <phoneticPr fontId="9" type="noConversion"/>
  </si>
  <si>
    <t>오세암∼봉정암</t>
    <phoneticPr fontId="9" type="noConversion"/>
  </si>
  <si>
    <t>여심폭포입구∼용소폭포</t>
    <phoneticPr fontId="9" type="noConversion"/>
  </si>
  <si>
    <t>주전골입구∼오색흔들바위</t>
    <phoneticPr fontId="9" type="noConversion"/>
  </si>
  <si>
    <t>오색약수터∼망경대</t>
    <phoneticPr fontId="9" type="noConversion"/>
  </si>
  <si>
    <t>곰배골입구~곰배령~강선리</t>
    <phoneticPr fontId="9" type="noConversion"/>
  </si>
  <si>
    <t>단목령~점봉산~곰배령</t>
    <phoneticPr fontId="9" type="noConversion"/>
  </si>
  <si>
    <t>가마솔골 입구~자생식물원 입구</t>
    <phoneticPr fontId="9" type="noConversion"/>
  </si>
  <si>
    <t>2011.10.07</t>
    <phoneticPr fontId="9" type="noConversion"/>
  </si>
  <si>
    <t>속초시장</t>
    <phoneticPr fontId="9" type="noConversion"/>
  </si>
  <si>
    <t>속  리  산</t>
    <phoneticPr fontId="9" type="noConversion"/>
  </si>
  <si>
    <t>법주매표소∼세심정~신선대</t>
    <phoneticPr fontId="9" type="noConversion"/>
  </si>
  <si>
    <t>오송지구∼문장대∼북가치~묘봉</t>
    <phoneticPr fontId="9" type="noConversion"/>
  </si>
  <si>
    <t>용화지구∼매봉∼묘봉∼북가치∼민판동</t>
    <phoneticPr fontId="9" type="noConversion"/>
  </si>
  <si>
    <t>2001.09.21</t>
    <phoneticPr fontId="9" type="noConversion"/>
  </si>
  <si>
    <t>세심정∼도화리</t>
    <phoneticPr fontId="9" type="noConversion"/>
  </si>
  <si>
    <t>장각동∼천왕봉∼문장대</t>
    <phoneticPr fontId="9" type="noConversion"/>
  </si>
  <si>
    <t>사담리∼낙영산∼도명산</t>
    <phoneticPr fontId="9" type="noConversion"/>
  </si>
  <si>
    <t>학소대∼첨성대</t>
    <phoneticPr fontId="9" type="noConversion"/>
  </si>
  <si>
    <t>2001.10.08</t>
  </si>
  <si>
    <t>세심정∼문장대</t>
    <phoneticPr fontId="9" type="noConversion"/>
  </si>
  <si>
    <t>천왕봉∼형제봉</t>
    <phoneticPr fontId="9" type="noConversion"/>
  </si>
  <si>
    <t>소금강∼군자산~도마골</t>
    <phoneticPr fontId="9" type="noConversion"/>
  </si>
  <si>
    <t>떡바위∼칠보산~쌍곡폭포</t>
    <phoneticPr fontId="9" type="noConversion"/>
  </si>
  <si>
    <t>절말∼쌍곡폭포∼장성봉∼제수리재</t>
    <phoneticPr fontId="9" type="noConversion"/>
  </si>
  <si>
    <t>비로산장~상고암</t>
    <phoneticPr fontId="9" type="noConversion"/>
  </si>
  <si>
    <t>새목이~삼가리</t>
    <phoneticPr fontId="9" type="noConversion"/>
  </si>
  <si>
    <t>자연학습원~가령산~낙영산</t>
    <phoneticPr fontId="9" type="noConversion"/>
  </si>
  <si>
    <t>옥양폭포~백악산~수안재~입석</t>
    <phoneticPr fontId="9" type="noConversion"/>
  </si>
  <si>
    <t>각연사~칠보산</t>
    <phoneticPr fontId="9" type="noConversion"/>
  </si>
  <si>
    <t>각연사삼거리~칠보산(하)</t>
    <phoneticPr fontId="9" type="noConversion"/>
  </si>
  <si>
    <t>갈론~애기봉~옥녀봉~갈론</t>
    <phoneticPr fontId="9" type="noConversion"/>
  </si>
  <si>
    <t>선유동~제비소</t>
    <phoneticPr fontId="9" type="noConversion"/>
  </si>
  <si>
    <t>미타사~북가치~민판동</t>
    <phoneticPr fontId="9" type="noConversion"/>
  </si>
  <si>
    <t>형제봉~만수리</t>
    <phoneticPr fontId="9" type="noConversion"/>
  </si>
  <si>
    <t>운교~갈론계곡</t>
    <phoneticPr fontId="9" type="noConversion"/>
  </si>
  <si>
    <t>2012.10.05</t>
    <phoneticPr fontId="9" type="noConversion"/>
  </si>
  <si>
    <t>괴산군</t>
    <phoneticPr fontId="9" type="noConversion"/>
  </si>
  <si>
    <t>상촌~옥녀봉</t>
    <phoneticPr fontId="9" type="noConversion"/>
  </si>
  <si>
    <t>내  장  산</t>
    <phoneticPr fontId="9" type="noConversion"/>
  </si>
  <si>
    <t>일주문 ∼ 내장사</t>
  </si>
  <si>
    <t>­</t>
    <phoneticPr fontId="9" type="noConversion"/>
  </si>
  <si>
    <t>벽련암∼서래봉</t>
    <phoneticPr fontId="9" type="noConversion"/>
  </si>
  <si>
    <t>원적암 ∼ 불출봉</t>
  </si>
  <si>
    <t>내장사 ∼ 금선대</t>
  </si>
  <si>
    <t>금선계곡 ∼ 까치봉</t>
  </si>
  <si>
    <t>서래봉∼구관사앞</t>
    <phoneticPr fontId="9" type="noConversion"/>
  </si>
  <si>
    <t>1989.01.26</t>
  </si>
  <si>
    <t>내장사∼연자봉</t>
    <phoneticPr fontId="9" type="noConversion"/>
  </si>
  <si>
    <t>까치봉 ∼ 순창고개</t>
  </si>
  <si>
    <t>장성새재 ∼ 상왕봉</t>
  </si>
  <si>
    <t>구암사입구~백양계곡</t>
    <phoneticPr fontId="9" type="noConversion"/>
  </si>
  <si>
    <t>제5주차장~서래약수</t>
    <phoneticPr fontId="9" type="noConversion"/>
  </si>
  <si>
    <t>입암매표소~새재입구</t>
    <phoneticPr fontId="9" type="noConversion"/>
  </si>
  <si>
    <t>만화제~북문</t>
    <phoneticPr fontId="9" type="noConversion"/>
  </si>
  <si>
    <t>2009.11.05</t>
    <phoneticPr fontId="9" type="noConversion"/>
  </si>
  <si>
    <t>대가~신선봉</t>
    <phoneticPr fontId="9" type="noConversion"/>
  </si>
  <si>
    <t>등천리~은선동</t>
    <phoneticPr fontId="9" type="noConversion"/>
  </si>
  <si>
    <t>약사암입구~가인마을</t>
    <phoneticPr fontId="9" type="noConversion"/>
  </si>
  <si>
    <t>백양사~남경산기도원</t>
    <phoneticPr fontId="9" type="noConversion"/>
  </si>
  <si>
    <t>전대수련원~은선골삼거리</t>
    <phoneticPr fontId="9" type="noConversion"/>
  </si>
  <si>
    <t>운문암갈림길~옹달샘갈림길</t>
    <phoneticPr fontId="9" type="noConversion"/>
  </si>
  <si>
    <t>가  야  산</t>
    <phoneticPr fontId="9" type="noConversion"/>
  </si>
  <si>
    <t>신계동∼상왕봉</t>
    <phoneticPr fontId="9" type="noConversion"/>
  </si>
  <si>
    <t>백운동∼서성재∼칠불봉~상왕봉</t>
    <phoneticPr fontId="9" type="noConversion"/>
  </si>
  <si>
    <t>2001.09.29</t>
    <phoneticPr fontId="9" type="noConversion"/>
  </si>
  <si>
    <t>허득상가∼해인사∼상왕봉</t>
    <phoneticPr fontId="9" type="noConversion"/>
  </si>
  <si>
    <t>통제소∼일주문</t>
    <phoneticPr fontId="9" type="noConversion"/>
  </si>
  <si>
    <t>1998.07.15</t>
    <phoneticPr fontId="9" type="noConversion"/>
  </si>
  <si>
    <t>치인∼남산제일봉</t>
    <phoneticPr fontId="9" type="noConversion"/>
  </si>
  <si>
    <t>청량동∼남산제일봉</t>
    <phoneticPr fontId="9" type="noConversion"/>
  </si>
  <si>
    <t>백운동∼만물상∼서성재</t>
    <phoneticPr fontId="9" type="noConversion"/>
  </si>
  <si>
    <t>2009.04.09</t>
    <phoneticPr fontId="9" type="noConversion"/>
  </si>
  <si>
    <t>성주군수</t>
    <phoneticPr fontId="9" type="noConversion"/>
  </si>
  <si>
    <t>무릉교~치인교</t>
    <phoneticPr fontId="9" type="noConversion"/>
  </si>
  <si>
    <t>1.0~1.5</t>
    <phoneticPr fontId="9" type="noConversion"/>
  </si>
  <si>
    <t>2012.12.24</t>
    <phoneticPr fontId="9" type="noConversion"/>
  </si>
  <si>
    <t>합천군수</t>
    <phoneticPr fontId="9" type="noConversion"/>
  </si>
  <si>
    <t>구간 연장</t>
    <phoneticPr fontId="9" type="noConversion"/>
  </si>
  <si>
    <t>봉양리~법전리</t>
    <phoneticPr fontId="9" type="noConversion"/>
  </si>
  <si>
    <t>3~5</t>
    <phoneticPr fontId="9" type="noConversion"/>
  </si>
  <si>
    <t>덕  유  산</t>
    <phoneticPr fontId="9" type="noConversion"/>
  </si>
  <si>
    <t>서창탐방지원센터·매표소∼안국사</t>
    <phoneticPr fontId="4" type="noConversion"/>
  </si>
  <si>
    <t>1976.05.22</t>
    <phoneticPr fontId="9" type="noConversion"/>
  </si>
  <si>
    <t>전라북도, 경상남도</t>
    <phoneticPr fontId="9" type="noConversion"/>
  </si>
  <si>
    <t>치목∼안국사</t>
    <phoneticPr fontId="4" type="noConversion"/>
  </si>
  <si>
    <t>인월담∼향적봉</t>
    <phoneticPr fontId="9" type="noConversion"/>
  </si>
  <si>
    <t>구천동탐방지원센터·매표소∼영각탐방지원센터·
매표소</t>
    <phoneticPr fontId="9" type="noConversion"/>
  </si>
  <si>
    <t>백련사∼중봉</t>
    <phoneticPr fontId="4" type="noConversion"/>
  </si>
  <si>
    <t>횡경재∼신풍령</t>
    <phoneticPr fontId="4" type="noConversion"/>
  </si>
  <si>
    <t>송계사∼백암봉</t>
    <phoneticPr fontId="4" type="noConversion"/>
  </si>
  <si>
    <t>안성탐방지원센터·매표소∼매표소∼동엽령</t>
    <phoneticPr fontId="4" type="noConversion"/>
  </si>
  <si>
    <t>황점∼삿갓골재</t>
    <phoneticPr fontId="4" type="noConversion"/>
  </si>
  <si>
    <t>황점∼월성재</t>
    <phoneticPr fontId="9" type="noConversion"/>
  </si>
  <si>
    <t>육십령∼남덕유산</t>
    <phoneticPr fontId="9" type="noConversion"/>
  </si>
  <si>
    <t>병곡~동엽령</t>
    <phoneticPr fontId="9" type="noConversion"/>
  </si>
  <si>
    <t>양악~월성재</t>
    <phoneticPr fontId="9" type="noConversion"/>
  </si>
  <si>
    <t>안국사~남문지</t>
    <phoneticPr fontId="9" type="noConversion"/>
  </si>
  <si>
    <t>무주군수</t>
    <phoneticPr fontId="9" type="noConversion"/>
  </si>
  <si>
    <t>오 대 산</t>
    <phoneticPr fontId="9" type="noConversion"/>
  </si>
  <si>
    <t>상원사~두로령</t>
    <phoneticPr fontId="9" type="noConversion"/>
  </si>
  <si>
    <t>2∼4</t>
    <phoneticPr fontId="9" type="noConversion"/>
  </si>
  <si>
    <t>1976.05.17</t>
    <phoneticPr fontId="9" type="noConversion"/>
  </si>
  <si>
    <t>동대산~두로령</t>
    <phoneticPr fontId="9" type="noConversion"/>
  </si>
  <si>
    <t>오대산</t>
    <phoneticPr fontId="9" type="noConversion"/>
  </si>
  <si>
    <t>소금강~동피골</t>
    <phoneticPr fontId="9" type="noConversion"/>
  </si>
  <si>
    <t>월정사 회사거리~동피골~상원사</t>
    <phoneticPr fontId="9" type="noConversion"/>
  </si>
  <si>
    <t>2009.12.30</t>
    <phoneticPr fontId="9" type="noConversion"/>
  </si>
  <si>
    <t>상원사~내면 명계리</t>
    <phoneticPr fontId="9" type="noConversion"/>
  </si>
  <si>
    <t>2010.01.11</t>
    <phoneticPr fontId="9" type="noConversion"/>
  </si>
  <si>
    <t>공원 외 : 
2.2km</t>
    <phoneticPr fontId="9" type="noConversion"/>
  </si>
  <si>
    <t>북대사~상왕봉삼거리</t>
    <phoneticPr fontId="9" type="noConversion"/>
  </si>
  <si>
    <t>상원사~중대</t>
    <phoneticPr fontId="9" type="noConversion"/>
  </si>
  <si>
    <t>2~4</t>
    <phoneticPr fontId="9" type="noConversion"/>
  </si>
  <si>
    <t>운두령~계방산~노동계곡</t>
    <phoneticPr fontId="9" type="noConversion"/>
  </si>
  <si>
    <t>계방산~삼거리</t>
    <phoneticPr fontId="9" type="noConversion"/>
  </si>
  <si>
    <t>주  왕  산</t>
    <phoneticPr fontId="9" type="noConversion"/>
  </si>
  <si>
    <t>주산지입구∼주산지</t>
  </si>
  <si>
    <t>월외1리∼금은광이삼거리∼제3폭포∼대전사</t>
    <phoneticPr fontId="9" type="noConversion"/>
  </si>
  <si>
    <t>1977.10.04</t>
    <phoneticPr fontId="9" type="noConversion"/>
  </si>
  <si>
    <t>제2폭포∼가메봉∼내원동∼제3폭포</t>
  </si>
  <si>
    <t>대전사∼장군봉∼금은광이삼거리</t>
    <phoneticPr fontId="9" type="noConversion"/>
  </si>
  <si>
    <t>절골입구∼대문다리∼가메봉</t>
    <phoneticPr fontId="9" type="noConversion"/>
  </si>
  <si>
    <t>대전사∼주봉∼후리메기삼거리</t>
    <phoneticPr fontId="9" type="noConversion"/>
  </si>
  <si>
    <t>자하교∼주왕암∼학소교</t>
    <phoneticPr fontId="9" type="noConversion"/>
  </si>
  <si>
    <t>청련사~대궐령~왕거암~먹구등~내기사</t>
    <phoneticPr fontId="9" type="noConversion"/>
  </si>
  <si>
    <t>갓바위골입구~대궐령</t>
    <phoneticPr fontId="9" type="noConversion"/>
  </si>
  <si>
    <t>가메봉삼거리~왕거암</t>
    <phoneticPr fontId="9" type="noConversion"/>
  </si>
  <si>
    <t>금은광이정상~두수람~먹구등</t>
    <phoneticPr fontId="9" type="noConversion"/>
  </si>
  <si>
    <t>대둔산입구~태행산</t>
    <phoneticPr fontId="9" type="noConversion"/>
  </si>
  <si>
    <t>둔골~도토메기~월외폭포</t>
    <phoneticPr fontId="9" type="noConversion"/>
  </si>
  <si>
    <t>칼등고개~가메봉</t>
    <phoneticPr fontId="9" type="noConversion"/>
  </si>
  <si>
    <t>대둔산정상~두고개</t>
    <phoneticPr fontId="9" type="noConversion"/>
  </si>
  <si>
    <t>태안해안</t>
    <phoneticPr fontId="9" type="noConversion"/>
  </si>
  <si>
    <t>태배~가르미끝</t>
    <phoneticPr fontId="9" type="noConversion"/>
  </si>
  <si>
    <t>산너두골~큰재산</t>
    <phoneticPr fontId="9" type="noConversion"/>
  </si>
  <si>
    <t>백사장~창정교~꽃지</t>
    <phoneticPr fontId="9" type="noConversion"/>
  </si>
  <si>
    <t>1~3</t>
    <phoneticPr fontId="9" type="noConversion"/>
  </si>
  <si>
    <t>대머리선착장~해수욕장</t>
    <phoneticPr fontId="9" type="noConversion"/>
  </si>
  <si>
    <t>보령시</t>
    <phoneticPr fontId="9" type="noConversion"/>
  </si>
  <si>
    <t>버섯산~염전저수지</t>
    <phoneticPr fontId="9" type="noConversion"/>
  </si>
  <si>
    <t>당너머해수욕장~고대방파제</t>
    <phoneticPr fontId="9" type="noConversion"/>
  </si>
  <si>
    <t>다도해해상</t>
    <phoneticPr fontId="9" type="noConversion"/>
  </si>
  <si>
    <t>향일암~임포</t>
    <phoneticPr fontId="9" type="noConversion"/>
  </si>
  <si>
    <t>1983.12.07</t>
    <phoneticPr fontId="9" type="noConversion"/>
  </si>
  <si>
    <t>덕포~소리도등대</t>
    <phoneticPr fontId="9" type="noConversion"/>
  </si>
  <si>
    <t>덕촌~거문도등대</t>
    <phoneticPr fontId="9" type="noConversion"/>
  </si>
  <si>
    <t>거문리~영국군묘지</t>
    <phoneticPr fontId="9" type="noConversion"/>
  </si>
  <si>
    <t>1.2 미조성</t>
    <phoneticPr fontId="9" type="noConversion"/>
  </si>
  <si>
    <t>보옥리~격자봉∼예송리</t>
    <phoneticPr fontId="9" type="noConversion"/>
  </si>
  <si>
    <t>상서∼매봉산</t>
    <phoneticPr fontId="9" type="noConversion"/>
  </si>
  <si>
    <t>이월리 오수처리장~갈대밭</t>
    <phoneticPr fontId="9" type="noConversion"/>
  </si>
  <si>
    <t>2008.06.23</t>
    <phoneticPr fontId="9" type="noConversion"/>
  </si>
  <si>
    <t>완도군수</t>
    <phoneticPr fontId="9" type="noConversion"/>
  </si>
  <si>
    <t>서도초교~녹산등대</t>
    <phoneticPr fontId="9" type="noConversion"/>
  </si>
  <si>
    <t>여수시장</t>
    <phoneticPr fontId="9" type="noConversion"/>
  </si>
  <si>
    <t>예송~예송</t>
    <phoneticPr fontId="9" type="noConversion"/>
  </si>
  <si>
    <t>0.5~1.0</t>
    <phoneticPr fontId="9" type="noConversion"/>
  </si>
  <si>
    <t>2008.11.21</t>
    <phoneticPr fontId="9" type="noConversion"/>
  </si>
  <si>
    <t>보옥~보옥</t>
    <phoneticPr fontId="9" type="noConversion"/>
  </si>
  <si>
    <t>신리∼산동정</t>
    <phoneticPr fontId="9" type="noConversion"/>
  </si>
  <si>
    <t>0.8~1.0</t>
    <phoneticPr fontId="9" type="noConversion"/>
  </si>
  <si>
    <t>2009.01.05</t>
    <phoneticPr fontId="9" type="noConversion"/>
  </si>
  <si>
    <t>미라~맹선</t>
    <phoneticPr fontId="9" type="noConversion"/>
  </si>
  <si>
    <t>2009.02.13</t>
    <phoneticPr fontId="9" type="noConversion"/>
  </si>
  <si>
    <t>꽃머리산입구∼전망대</t>
    <phoneticPr fontId="9" type="noConversion"/>
  </si>
  <si>
    <t>2010.01.28</t>
    <phoneticPr fontId="9" type="noConversion"/>
  </si>
  <si>
    <t>운마산입구∼전망대</t>
    <phoneticPr fontId="9" type="noConversion"/>
  </si>
  <si>
    <t>용두~함구미</t>
    <phoneticPr fontId="9" type="noConversion"/>
  </si>
  <si>
    <t>2010.06.21</t>
    <phoneticPr fontId="9" type="noConversion"/>
  </si>
  <si>
    <t>굴등~직포</t>
    <phoneticPr fontId="9" type="noConversion"/>
  </si>
  <si>
    <t>작은짝지~부꾸지</t>
    <phoneticPr fontId="9" type="noConversion"/>
  </si>
  <si>
    <t>함구미~옥녀봉</t>
    <phoneticPr fontId="9" type="noConversion"/>
  </si>
  <si>
    <t>여천~삼거리</t>
    <phoneticPr fontId="9" type="noConversion"/>
  </si>
  <si>
    <t>주차장~봉래산~주차장</t>
    <phoneticPr fontId="9" type="noConversion"/>
  </si>
  <si>
    <t>곡수당~큰길재</t>
    <phoneticPr fontId="9" type="noConversion"/>
  </si>
  <si>
    <t>장지~망산</t>
    <phoneticPr fontId="9" type="noConversion"/>
  </si>
  <si>
    <t>청별~큰길재</t>
    <phoneticPr fontId="9" type="noConversion"/>
  </si>
  <si>
    <t>구계등~짝지</t>
    <phoneticPr fontId="9" type="noConversion"/>
  </si>
  <si>
    <t>성두~하산길삼거리</t>
    <phoneticPr fontId="9" type="noConversion"/>
  </si>
  <si>
    <t>권덕~범바위</t>
    <phoneticPr fontId="9" type="noConversion"/>
  </si>
  <si>
    <t>비자~북암</t>
    <phoneticPr fontId="9" type="noConversion"/>
  </si>
  <si>
    <t>횡간~사자바위</t>
    <phoneticPr fontId="9" type="noConversion"/>
  </si>
  <si>
    <t>물하태~임촌</t>
    <phoneticPr fontId="9" type="noConversion"/>
  </si>
  <si>
    <t>울몰~석화포</t>
    <phoneticPr fontId="9" type="noConversion"/>
  </si>
  <si>
    <t>안도해변~이야포</t>
    <phoneticPr fontId="9" type="noConversion"/>
  </si>
  <si>
    <t>장촌~해안가</t>
    <phoneticPr fontId="9" type="noConversion"/>
  </si>
  <si>
    <t>야영장~남포미술관</t>
    <phoneticPr fontId="9" type="noConversion"/>
  </si>
  <si>
    <t>적취봉~야영장</t>
    <phoneticPr fontId="9" type="noConversion"/>
  </si>
  <si>
    <t>곡강~성주봉</t>
    <phoneticPr fontId="9" type="noConversion"/>
  </si>
  <si>
    <t>성기제~묘지</t>
    <phoneticPr fontId="9" type="noConversion"/>
  </si>
  <si>
    <t>휴양림~헬기장</t>
    <phoneticPr fontId="9" type="noConversion"/>
  </si>
  <si>
    <t>휴양림~전망대</t>
    <phoneticPr fontId="9" type="noConversion"/>
  </si>
  <si>
    <t>휴양림~두류봉</t>
    <phoneticPr fontId="9" type="noConversion"/>
  </si>
  <si>
    <t>유영봉~아랫길</t>
    <phoneticPr fontId="9" type="noConversion"/>
  </si>
  <si>
    <t>두류봉~탑재</t>
    <phoneticPr fontId="9" type="noConversion"/>
  </si>
  <si>
    <t>신지대교 휴게소~명사갯길</t>
    <phoneticPr fontId="9" type="noConversion"/>
  </si>
  <si>
    <t>2011.10.25</t>
    <phoneticPr fontId="9" type="noConversion"/>
  </si>
  <si>
    <t>직포~학동</t>
    <phoneticPr fontId="9" type="noConversion"/>
  </si>
  <si>
    <t>2011.10.31</t>
    <phoneticPr fontId="9" type="noConversion"/>
  </si>
  <si>
    <t>학동~심포</t>
    <phoneticPr fontId="9" type="noConversion"/>
  </si>
  <si>
    <t>심포~장지</t>
    <phoneticPr fontId="9" type="noConversion"/>
  </si>
  <si>
    <t>진리~돈목</t>
    <phoneticPr fontId="9" type="noConversion"/>
  </si>
  <si>
    <t>홍도1구(동백숲)∼홍도2구</t>
    <phoneticPr fontId="9" type="noConversion"/>
  </si>
  <si>
    <t>시목~작은시목∼목넘</t>
    <phoneticPr fontId="9" type="noConversion"/>
  </si>
  <si>
    <t>0.8~1.5</t>
    <phoneticPr fontId="9" type="noConversion"/>
  </si>
  <si>
    <t>2005.12.01</t>
    <phoneticPr fontId="9" type="noConversion"/>
  </si>
  <si>
    <t>신안군</t>
    <phoneticPr fontId="9" type="noConversion"/>
  </si>
  <si>
    <t>흑산면사무소~어울림~소사리</t>
    <phoneticPr fontId="9" type="noConversion"/>
  </si>
  <si>
    <t>2007.11.23</t>
    <phoneticPr fontId="9" type="noConversion"/>
  </si>
  <si>
    <t>샘골~어울림~마리재</t>
    <phoneticPr fontId="9" type="noConversion"/>
  </si>
  <si>
    <t>0.6~1.0</t>
    <phoneticPr fontId="9" type="noConversion"/>
  </si>
  <si>
    <t>2009.01.14</t>
    <phoneticPr fontId="9" type="noConversion"/>
  </si>
  <si>
    <t>관매습지~독립문바위~방아섬</t>
    <phoneticPr fontId="9" type="noConversion"/>
  </si>
  <si>
    <t>2009.06.22</t>
    <phoneticPr fontId="9" type="noConversion"/>
  </si>
  <si>
    <t>진도군수</t>
    <phoneticPr fontId="9" type="noConversion"/>
  </si>
  <si>
    <t>관매선착장~하늘다리</t>
    <phoneticPr fontId="9" type="noConversion"/>
  </si>
  <si>
    <t>도리산약수터 입구~도리산전망대</t>
    <phoneticPr fontId="9" type="noConversion"/>
  </si>
  <si>
    <t>0.8~1.2</t>
    <phoneticPr fontId="9" type="noConversion"/>
  </si>
  <si>
    <t>2009.06.22</t>
  </si>
  <si>
    <t>하조도등대~신금~읍구</t>
    <phoneticPr fontId="9" type="noConversion"/>
  </si>
  <si>
    <t>2010.01.14</t>
    <phoneticPr fontId="9" type="noConversion"/>
  </si>
  <si>
    <t>산행~손가락바위~돈대봉~읍구</t>
    <phoneticPr fontId="9" type="noConversion"/>
  </si>
  <si>
    <t>상산봉~대초리</t>
    <phoneticPr fontId="9" type="noConversion"/>
  </si>
  <si>
    <t>당산~천박재~작은재</t>
    <phoneticPr fontId="9" type="noConversion"/>
  </si>
  <si>
    <t>0.8~2</t>
    <phoneticPr fontId="9" type="noConversion"/>
  </si>
  <si>
    <t>진리당~진리당</t>
    <phoneticPr fontId="9" type="noConversion"/>
  </si>
  <si>
    <t>샛배~돈대봉</t>
    <phoneticPr fontId="9" type="noConversion"/>
  </si>
  <si>
    <t>관호마을~벼락바위</t>
    <phoneticPr fontId="9" type="noConversion"/>
  </si>
  <si>
    <t>장도마을~안골</t>
    <phoneticPr fontId="9" type="noConversion"/>
  </si>
  <si>
    <t>1.2~1.5</t>
    <phoneticPr fontId="9" type="noConversion"/>
  </si>
  <si>
    <t>2012.05.24</t>
    <phoneticPr fontId="9" type="noConversion"/>
  </si>
  <si>
    <t>신안군수</t>
    <phoneticPr fontId="9" type="noConversion"/>
  </si>
  <si>
    <t>장도마을~큰골</t>
    <phoneticPr fontId="9" type="noConversion"/>
  </si>
  <si>
    <t>북  한  산</t>
    <phoneticPr fontId="9" type="noConversion"/>
  </si>
  <si>
    <t>`</t>
    <phoneticPr fontId="9" type="noConversion"/>
  </si>
  <si>
    <t>우이암매표소~원통사</t>
    <phoneticPr fontId="9" type="noConversion"/>
  </si>
  <si>
    <t>육모정매표소~육모정고개</t>
    <phoneticPr fontId="9" type="noConversion"/>
  </si>
  <si>
    <t>우이암~우이깔딱고개</t>
    <phoneticPr fontId="9" type="noConversion"/>
  </si>
  <si>
    <t>백운매표소~깔닥고개</t>
    <phoneticPr fontId="9" type="noConversion"/>
  </si>
  <si>
    <t>백운대매표소~하루재~위문~백운대</t>
    <phoneticPr fontId="9" type="noConversion"/>
  </si>
  <si>
    <t>도선사광장~용암문</t>
    <phoneticPr fontId="9" type="noConversion"/>
  </si>
  <si>
    <t>선운교~옥류교~소귀천매표소~대동약수</t>
    <phoneticPr fontId="9" type="noConversion"/>
  </si>
  <si>
    <t>백련사매표소~진달래능선~대동문</t>
    <phoneticPr fontId="9" type="noConversion"/>
  </si>
  <si>
    <t>운가사매표소~진달래능선</t>
    <phoneticPr fontId="9" type="noConversion"/>
  </si>
  <si>
    <t>아카데미매표소~구천폭포~대동문</t>
    <phoneticPr fontId="9" type="noConversion"/>
  </si>
  <si>
    <t>위문~용암문~대동문~보국문~대성문~대남문</t>
    <phoneticPr fontId="9" type="noConversion"/>
  </si>
  <si>
    <t>냉골매표소~칼바위능선</t>
    <phoneticPr fontId="9" type="noConversion"/>
  </si>
  <si>
    <t>화계동매표소~칼바위능선</t>
    <phoneticPr fontId="9" type="noConversion"/>
  </si>
  <si>
    <t>빨래골매표소~정릉초교~산성주능선</t>
    <phoneticPr fontId="9" type="noConversion"/>
  </si>
  <si>
    <t>정릉매표소~보국문</t>
    <phoneticPr fontId="9" type="noConversion"/>
  </si>
  <si>
    <t>청수폭포~일선사~대성문</t>
    <phoneticPr fontId="9" type="noConversion"/>
  </si>
  <si>
    <t>북악매표소~형제봉삼거리</t>
    <phoneticPr fontId="9" type="noConversion"/>
  </si>
  <si>
    <t>형제봉매표소~형제봉~일선사</t>
    <phoneticPr fontId="9" type="noConversion"/>
  </si>
  <si>
    <t>평창1매표소~일선사~보현봉~대남문</t>
    <phoneticPr fontId="9" type="noConversion"/>
  </si>
  <si>
    <t>구기분소~대남문</t>
    <phoneticPr fontId="9" type="noConversion"/>
  </si>
  <si>
    <t>비봉매표소~비봉능선~문수봉~대남문</t>
    <phoneticPr fontId="9" type="noConversion"/>
  </si>
  <si>
    <t>승가매표소~비봉능선</t>
    <phoneticPr fontId="9" type="noConversion"/>
  </si>
  <si>
    <t>탕춘대매표소~절터샘</t>
    <phoneticPr fontId="9" type="noConversion"/>
  </si>
  <si>
    <t>북 한 산</t>
    <phoneticPr fontId="9" type="noConversion"/>
  </si>
  <si>
    <t>구기터널입구~구기불광능선</t>
    <phoneticPr fontId="9" type="noConversion"/>
  </si>
  <si>
    <t>정진~족두리봉</t>
    <phoneticPr fontId="9" type="noConversion"/>
  </si>
  <si>
    <t>불광계곡~비봉</t>
    <phoneticPr fontId="9" type="noConversion"/>
  </si>
  <si>
    <t>선림~향림봉밑 갈림길</t>
    <phoneticPr fontId="9" type="noConversion"/>
  </si>
  <si>
    <t>기자촌~향로봉</t>
    <phoneticPr fontId="9" type="noConversion"/>
  </si>
  <si>
    <t>진관계곡~비봉</t>
    <phoneticPr fontId="9" type="noConversion"/>
  </si>
  <si>
    <t>삼천사계곡~사모바위</t>
    <phoneticPr fontId="9" type="noConversion"/>
  </si>
  <si>
    <t>삼천사계곡~문수봉</t>
    <phoneticPr fontId="9" type="noConversion"/>
  </si>
  <si>
    <t>삼천사계곡입구~삼천사~부왕동암문</t>
    <phoneticPr fontId="9" type="noConversion"/>
  </si>
  <si>
    <t>백화사입구~가사당암문</t>
    <phoneticPr fontId="9" type="noConversion"/>
  </si>
  <si>
    <t>용암사입구~의상능선~문수봉</t>
    <phoneticPr fontId="9" type="noConversion"/>
  </si>
  <si>
    <t>산성분소~보리사</t>
    <phoneticPr fontId="9" type="noConversion"/>
  </si>
  <si>
    <t>범용사입구~가사당암문</t>
    <phoneticPr fontId="9" type="noConversion"/>
  </si>
  <si>
    <t>행궁지입구~남장대지~청수동암문</t>
    <phoneticPr fontId="9" type="noConversion"/>
  </si>
  <si>
    <t>북한산성계곡~대성암~대남문</t>
    <phoneticPr fontId="9" type="noConversion"/>
  </si>
  <si>
    <t>효자원~원효봉~대동사입구</t>
    <phoneticPr fontId="9" type="noConversion"/>
  </si>
  <si>
    <t>북한산성입구~대서문~위문</t>
    <phoneticPr fontId="9" type="noConversion"/>
  </si>
  <si>
    <t>밤골입구~밤골계곡</t>
    <phoneticPr fontId="9" type="noConversion"/>
  </si>
  <si>
    <t>사기막골입구~백운대</t>
    <phoneticPr fontId="9" type="noConversion"/>
  </si>
  <si>
    <t>태고사~북한산대피소</t>
    <phoneticPr fontId="9" type="noConversion"/>
  </si>
  <si>
    <t>독박골~구기불광능선</t>
    <phoneticPr fontId="9" type="noConversion"/>
  </si>
  <si>
    <t>등운각~중성문~보국문</t>
    <phoneticPr fontId="9" type="noConversion"/>
  </si>
  <si>
    <t>용학사~부왕동암문</t>
    <phoneticPr fontId="9" type="noConversion"/>
  </si>
  <si>
    <t>우이분소 밑~구복암위 삼거리</t>
    <phoneticPr fontId="9" type="noConversion"/>
  </si>
  <si>
    <t>불심원 뒤~구기터널 하단</t>
    <phoneticPr fontId="9" type="noConversion"/>
  </si>
  <si>
    <t>2010.06.08</t>
    <phoneticPr fontId="9" type="noConversion"/>
  </si>
  <si>
    <t>수리봉계곡 입구~정진사 입구</t>
    <phoneticPr fontId="9" type="noConversion"/>
  </si>
  <si>
    <t>선림사~고양 공원묘지 입구</t>
    <phoneticPr fontId="9" type="noConversion"/>
  </si>
  <si>
    <t>효자동 입구~솔고개</t>
    <phoneticPr fontId="9" type="noConversion"/>
  </si>
  <si>
    <t>구기계곡삼거리~승가사</t>
    <phoneticPr fontId="9" type="noConversion"/>
  </si>
  <si>
    <t>효자비~밤골능선삼거리</t>
    <phoneticPr fontId="9" type="noConversion"/>
  </si>
  <si>
    <t>효자비~북문</t>
    <phoneticPr fontId="9" type="noConversion"/>
  </si>
  <si>
    <t>삼천사하단~응봉능선~사모바위</t>
    <phoneticPr fontId="9" type="noConversion"/>
  </si>
  <si>
    <t>대호아파트 뒤~족두리봉</t>
    <phoneticPr fontId="9" type="noConversion"/>
  </si>
  <si>
    <t>탕춘대매표소~암문</t>
    <phoneticPr fontId="9" type="noConversion"/>
  </si>
  <si>
    <t>독박골~족두리봉 밑 갈림길</t>
    <phoneticPr fontId="9" type="noConversion"/>
  </si>
  <si>
    <t>헤원사삼거리~구기분소</t>
    <phoneticPr fontId="9" type="noConversion"/>
  </si>
  <si>
    <t>광륜사~은석암</t>
    <phoneticPr fontId="9" type="noConversion"/>
  </si>
  <si>
    <t>조성</t>
    <phoneticPr fontId="4" type="noConversion"/>
  </si>
  <si>
    <t>원도봉~체력단련장~포대능선</t>
    <phoneticPr fontId="9" type="noConversion"/>
  </si>
  <si>
    <t>녹야원입구~다락능선</t>
    <phoneticPr fontId="9" type="noConversion"/>
  </si>
  <si>
    <t>통일교-도봉대피소~다락능선</t>
    <phoneticPr fontId="9" type="noConversion"/>
  </si>
  <si>
    <t>석굴삼거리~신선대</t>
    <phoneticPr fontId="9" type="noConversion"/>
  </si>
  <si>
    <t>도봉대피소~마당바위-주봉</t>
    <phoneticPr fontId="9" type="noConversion"/>
  </si>
  <si>
    <t>성도원하단~마당바위</t>
    <phoneticPr fontId="9" type="noConversion"/>
  </si>
  <si>
    <t>성도원상단~관음암~도봉주능선</t>
    <phoneticPr fontId="9" type="noConversion"/>
  </si>
  <si>
    <t>도봉서원~거북골~도봉주능선</t>
    <phoneticPr fontId="9" type="noConversion"/>
  </si>
  <si>
    <t>통일교~보문능선~우이암능선</t>
    <phoneticPr fontId="9" type="noConversion"/>
  </si>
  <si>
    <t>포대입구~도봉주능선~우이암</t>
    <phoneticPr fontId="9" type="noConversion"/>
  </si>
  <si>
    <t>무수골~원통사~우이암</t>
    <phoneticPr fontId="9" type="noConversion"/>
  </si>
  <si>
    <t>오봉능선~도봉주능선</t>
    <phoneticPr fontId="9" type="noConversion"/>
  </si>
  <si>
    <t>송추~송추남능선~오봉능선~도봉주능선</t>
    <phoneticPr fontId="9" type="noConversion"/>
  </si>
  <si>
    <t>송추폭포입구~오봉능선</t>
    <phoneticPr fontId="9" type="noConversion"/>
  </si>
  <si>
    <t>송추~사패능선</t>
    <phoneticPr fontId="9" type="noConversion"/>
  </si>
  <si>
    <t>사패산~사패능선~포대능선</t>
    <phoneticPr fontId="9" type="noConversion"/>
  </si>
  <si>
    <t>성불사입구~범골능선</t>
    <phoneticPr fontId="9" type="noConversion"/>
  </si>
  <si>
    <t>안골~사패산</t>
    <phoneticPr fontId="9" type="noConversion"/>
  </si>
  <si>
    <t>의정부시청뒤~백인굴</t>
    <phoneticPr fontId="9" type="noConversion"/>
  </si>
  <si>
    <t>범골~범골능선~사패능선</t>
    <phoneticPr fontId="9" type="noConversion"/>
  </si>
  <si>
    <t>회룡골~사패능선</t>
    <phoneticPr fontId="9" type="noConversion"/>
  </si>
  <si>
    <t>안말~체력단련장</t>
    <phoneticPr fontId="9" type="noConversion"/>
  </si>
  <si>
    <t>덕제샘~망월사~포대능선</t>
    <phoneticPr fontId="9" type="noConversion"/>
  </si>
  <si>
    <t>원도봉~덕제샘~포대능선</t>
    <phoneticPr fontId="9" type="noConversion"/>
  </si>
  <si>
    <t>원도봉~다락능선~포대능선</t>
    <phoneticPr fontId="9" type="noConversion"/>
  </si>
  <si>
    <t>다락원입구~다락능선</t>
    <phoneticPr fontId="9" type="noConversion"/>
  </si>
  <si>
    <t>원각사입구~사패능선</t>
    <phoneticPr fontId="9" type="noConversion"/>
  </si>
  <si>
    <t>의정부시·도봉구경계~강북·도봉구 경계</t>
    <phoneticPr fontId="9" type="noConversion"/>
  </si>
  <si>
    <t>송추IC~오봉탐방지원센터</t>
    <phoneticPr fontId="9" type="noConversion"/>
  </si>
  <si>
    <t>원각사 입구~위정부시청 뒤</t>
    <phoneticPr fontId="9" type="noConversion"/>
  </si>
  <si>
    <t>시청IC~원도봉입구</t>
    <phoneticPr fontId="9" type="noConversion"/>
  </si>
  <si>
    <t>거북골~보문능선~도봉주능선</t>
    <phoneticPr fontId="9" type="noConversion"/>
  </si>
  <si>
    <t>성불사 입구~천진사</t>
    <phoneticPr fontId="9" type="noConversion"/>
  </si>
  <si>
    <t>오봉샘~오봉능선</t>
    <phoneticPr fontId="9" type="noConversion"/>
  </si>
  <si>
    <t>도봉서원~산정약수</t>
    <phoneticPr fontId="9" type="noConversion"/>
  </si>
  <si>
    <t>치  악  산</t>
    <phoneticPr fontId="9" type="noConversion"/>
  </si>
  <si>
    <t>신흥주차장~비로봉~상원사~성남지킴터</t>
    <phoneticPr fontId="9" type="noConversion"/>
  </si>
  <si>
    <t>1986.04.15</t>
    <phoneticPr fontId="9" type="noConversion"/>
  </si>
  <si>
    <t>강원도</t>
    <phoneticPr fontId="9" type="noConversion"/>
  </si>
  <si>
    <t>세렴폭포~비로삼거리</t>
    <phoneticPr fontId="9" type="noConversion"/>
  </si>
  <si>
    <t>금대야영장~상원사</t>
    <phoneticPr fontId="9" type="noConversion"/>
  </si>
  <si>
    <t>1986.04.15</t>
  </si>
  <si>
    <t>국형사~보문사~향로봉삼거리</t>
    <phoneticPr fontId="9" type="noConversion"/>
  </si>
  <si>
    <t>윗황골~입석대~황골능선</t>
    <phoneticPr fontId="9" type="noConversion"/>
  </si>
  <si>
    <t>곧은재~부곡공원지킴터</t>
    <phoneticPr fontId="9" type="noConversion"/>
  </si>
  <si>
    <t>곧은재지킴터~곧은재</t>
    <phoneticPr fontId="9" type="noConversion"/>
  </si>
  <si>
    <t>부곡 큰무레골~비로봉</t>
    <phoneticPr fontId="9" type="noConversion"/>
  </si>
  <si>
    <t>영원산성~주능선</t>
    <phoneticPr fontId="9" type="noConversion"/>
  </si>
  <si>
    <t>구룡사~대곡야영장</t>
    <phoneticPr fontId="9" type="noConversion"/>
  </si>
  <si>
    <t>수레너미~한다리골</t>
    <phoneticPr fontId="9" type="noConversion"/>
  </si>
  <si>
    <t>월  악  산</t>
    <phoneticPr fontId="9" type="noConversion"/>
  </si>
  <si>
    <t>송계리~송계삼거리</t>
    <phoneticPr fontId="9" type="noConversion"/>
  </si>
  <si>
    <t>1986.04.29</t>
    <phoneticPr fontId="9" type="noConversion"/>
  </si>
  <si>
    <t>충청북도</t>
    <phoneticPr fontId="9" type="noConversion"/>
  </si>
  <si>
    <t>덕주사~영봉</t>
    <phoneticPr fontId="9" type="noConversion"/>
  </si>
  <si>
    <t>만수교~만수봉~만수교</t>
    <phoneticPr fontId="9" type="noConversion"/>
  </si>
  <si>
    <t>1986.04.29</t>
  </si>
  <si>
    <t>지릅재~마패봉</t>
    <phoneticPr fontId="9" type="noConversion"/>
  </si>
  <si>
    <t>상선암~제봉~도락산</t>
    <phoneticPr fontId="9" type="noConversion"/>
  </si>
  <si>
    <t>하늘재~포암산~마골치~만수봉삼거리</t>
    <phoneticPr fontId="9" type="noConversion"/>
  </si>
  <si>
    <t>상천리~금수산~상리</t>
    <phoneticPr fontId="9" type="noConversion"/>
  </si>
  <si>
    <t>장회리~제비봉~얼음골</t>
    <phoneticPr fontId="9" type="noConversion"/>
  </si>
  <si>
    <t>계란재~구담봉~옥순봉</t>
    <phoneticPr fontId="9" type="noConversion"/>
  </si>
  <si>
    <t>뫼악동~북바위산~물레방아</t>
    <phoneticPr fontId="9" type="noConversion"/>
  </si>
  <si>
    <t>상선암~채운봉~도락산삼거리</t>
    <phoneticPr fontId="9" type="noConversion"/>
  </si>
  <si>
    <t>미륵리~하늘재</t>
    <phoneticPr fontId="9" type="noConversion"/>
  </si>
  <si>
    <t>충주시장</t>
    <phoneticPr fontId="9" type="noConversion"/>
  </si>
  <si>
    <t>하늘재~부봉~마패봉삼거리</t>
    <phoneticPr fontId="9" type="noConversion"/>
  </si>
  <si>
    <t>2008.12.15</t>
    <phoneticPr fontId="9" type="noConversion"/>
  </si>
  <si>
    <t>금수산삼거리~상학마을</t>
    <phoneticPr fontId="9" type="noConversion"/>
  </si>
  <si>
    <t>2009.03.31</t>
    <phoneticPr fontId="9" type="noConversion"/>
  </si>
  <si>
    <t>단양군수</t>
    <phoneticPr fontId="9" type="noConversion"/>
  </si>
  <si>
    <t>신륵사~신륵사삼거리</t>
    <phoneticPr fontId="9" type="noConversion"/>
  </si>
  <si>
    <t>보덕암~보덕암삼거리</t>
    <phoneticPr fontId="9" type="noConversion"/>
  </si>
  <si>
    <t>내궁기마을~내궁기삼거리</t>
    <phoneticPr fontId="9" type="noConversion"/>
  </si>
  <si>
    <t>상천리~망덕봉~망덕봉삼거리</t>
    <phoneticPr fontId="9" type="noConversion"/>
  </si>
  <si>
    <t>상천리~가은산~옥순대교</t>
    <phoneticPr fontId="9" type="noConversion"/>
  </si>
  <si>
    <t>소  백  산</t>
    <phoneticPr fontId="9" type="noConversion"/>
  </si>
  <si>
    <t>연화동~연화동삼거리</t>
    <phoneticPr fontId="9" type="noConversion"/>
  </si>
  <si>
    <t>초암사~국망봉</t>
    <phoneticPr fontId="9" type="noConversion"/>
  </si>
  <si>
    <t>삼가~비로봉</t>
    <phoneticPr fontId="9" type="noConversion"/>
  </si>
  <si>
    <t>희방주차장~연화봉</t>
    <phoneticPr fontId="9" type="noConversion"/>
  </si>
  <si>
    <t>주정골~죽령(죽령옛길)</t>
    <phoneticPr fontId="9" type="noConversion"/>
  </si>
  <si>
    <t>달밭골~초암사</t>
    <phoneticPr fontId="9" type="noConversion"/>
  </si>
  <si>
    <t>점마~하좌석</t>
    <phoneticPr fontId="9" type="noConversion"/>
  </si>
  <si>
    <t>당골~유석사하단부</t>
    <phoneticPr fontId="9" type="noConversion"/>
  </si>
  <si>
    <t>희방역~희방3주차장</t>
    <phoneticPr fontId="9" type="noConversion"/>
  </si>
  <si>
    <t>비로봉~국망봉</t>
    <phoneticPr fontId="9" type="noConversion"/>
  </si>
  <si>
    <t>-</t>
    <phoneticPr fontId="9" type="noConversion"/>
  </si>
  <si>
    <t>국망봉~늦은목이</t>
    <phoneticPr fontId="9" type="noConversion"/>
  </si>
  <si>
    <t>천동~천동삼거리</t>
    <phoneticPr fontId="9" type="noConversion"/>
  </si>
  <si>
    <t>어의곡~어의곡삼거리</t>
    <phoneticPr fontId="9" type="noConversion"/>
  </si>
  <si>
    <t>죽령~연화봉</t>
    <phoneticPr fontId="9" type="noConversion"/>
  </si>
  <si>
    <t>1987.12.14</t>
    <phoneticPr fontId="9" type="noConversion"/>
  </si>
  <si>
    <t xml:space="preserve">    소백</t>
    <phoneticPr fontId="21" type="noConversion"/>
  </si>
  <si>
    <t>묘적령~죽령</t>
    <phoneticPr fontId="9" type="noConversion"/>
  </si>
  <si>
    <t>2008.07.02</t>
    <phoneticPr fontId="9" type="noConversion"/>
  </si>
  <si>
    <t>을전~늦은맥이제</t>
    <phoneticPr fontId="9" type="noConversion"/>
  </si>
  <si>
    <t>버들받~소야</t>
    <phoneticPr fontId="9" type="noConversion"/>
  </si>
  <si>
    <t>3~4</t>
    <phoneticPr fontId="9" type="noConversion"/>
  </si>
  <si>
    <t>초암탐방지원센터~초암사</t>
    <phoneticPr fontId="9" type="noConversion"/>
  </si>
  <si>
    <t>2012.11.08</t>
    <phoneticPr fontId="9" type="noConversion"/>
  </si>
  <si>
    <t>영주시</t>
    <phoneticPr fontId="9" type="noConversion"/>
  </si>
  <si>
    <t>남대분교~늦은목이</t>
    <phoneticPr fontId="9" type="noConversion"/>
  </si>
  <si>
    <t>소백</t>
    <phoneticPr fontId="21" type="noConversion"/>
  </si>
  <si>
    <t>변산반도</t>
    <phoneticPr fontId="9" type="noConversion"/>
  </si>
  <si>
    <t>원암~남여치</t>
    <phoneticPr fontId="9" type="noConversion"/>
  </si>
  <si>
    <t>1990.07.28</t>
    <phoneticPr fontId="9" type="noConversion"/>
  </si>
  <si>
    <t>내소사~재백이고개</t>
    <phoneticPr fontId="9" type="noConversion"/>
  </si>
  <si>
    <t>내변산탐방지원센터~봉래곡삼거리</t>
    <phoneticPr fontId="9" type="noConversion"/>
  </si>
  <si>
    <t>가마소~내소사매표소</t>
    <phoneticPr fontId="9" type="noConversion"/>
  </si>
  <si>
    <t>개암사~우금암~만석동</t>
    <phoneticPr fontId="9" type="noConversion"/>
  </si>
  <si>
    <t>바드재~용각봉삼거리</t>
    <phoneticPr fontId="9" type="noConversion"/>
  </si>
  <si>
    <t>관음봉~세봉삼거리</t>
    <phoneticPr fontId="9" type="noConversion"/>
  </si>
  <si>
    <t>내변산탐방지원센터~가마소~굴바위 입구</t>
    <phoneticPr fontId="9" type="noConversion"/>
  </si>
  <si>
    <t>격포~닭이봉</t>
    <phoneticPr fontId="9" type="noConversion"/>
  </si>
  <si>
    <t>격포항~봉화봉∼군부대입구</t>
    <phoneticPr fontId="9" type="noConversion"/>
  </si>
  <si>
    <t>세봉~인장암</t>
    <phoneticPr fontId="9" type="noConversion"/>
  </si>
  <si>
    <t>만석봉~감불</t>
    <phoneticPr fontId="9" type="noConversion"/>
  </si>
  <si>
    <t>고사포~죽막</t>
    <phoneticPr fontId="9" type="noConversion"/>
  </si>
  <si>
    <t>어수대~쇠뿔바위~중계교부근</t>
    <phoneticPr fontId="9" type="noConversion"/>
  </si>
  <si>
    <t>월 출 산</t>
    <phoneticPr fontId="9" type="noConversion"/>
  </si>
  <si>
    <t>천황사지구~도갑사</t>
    <phoneticPr fontId="9" type="noConversion"/>
  </si>
  <si>
    <t>천황사~통천문삼거리</t>
    <phoneticPr fontId="9" type="noConversion"/>
  </si>
  <si>
    <t>산성대입구~광암터</t>
    <phoneticPr fontId="9" type="noConversion"/>
  </si>
  <si>
    <t>금릉경포대~바람재</t>
    <phoneticPr fontId="9" type="noConversion"/>
  </si>
  <si>
    <t>무위사~미왕재</t>
    <phoneticPr fontId="9" type="noConversion"/>
  </si>
  <si>
    <t>경포대삼거리~종주능선</t>
    <phoneticPr fontId="9" type="noConversion"/>
  </si>
  <si>
    <t>천황주차장~탑동약수터</t>
    <phoneticPr fontId="9" type="noConversion"/>
  </si>
  <si>
    <t>2010.05.28</t>
    <phoneticPr fontId="9" type="noConversion"/>
  </si>
  <si>
    <t>영암군수</t>
    <phoneticPr fontId="9" type="noConversion"/>
  </si>
  <si>
    <t>구정봉~용암사지(마애불)~홍계골</t>
    <phoneticPr fontId="9" type="noConversion"/>
  </si>
  <si>
    <t>무등산</t>
    <phoneticPr fontId="9" type="noConversion"/>
  </si>
  <si>
    <t>2013.03.04</t>
    <phoneticPr fontId="9" type="noConversion"/>
  </si>
  <si>
    <t>한 라 산</t>
    <phoneticPr fontId="9" type="noConversion"/>
  </si>
  <si>
    <t>영실휴게소~윗세오름대피소</t>
    <phoneticPr fontId="9" type="noConversion"/>
  </si>
  <si>
    <t>제주도</t>
    <phoneticPr fontId="9" type="noConversion"/>
  </si>
  <si>
    <t>어리목휴게소~윗세오름대피소</t>
    <phoneticPr fontId="9" type="noConversion"/>
  </si>
  <si>
    <t>관음사야영장~백록담</t>
    <phoneticPr fontId="9" type="noConversion"/>
  </si>
  <si>
    <t>성판악탐방안내소~백록담</t>
    <phoneticPr fontId="9" type="noConversion"/>
  </si>
  <si>
    <t>돈내코 탐방로입구~백록담</t>
    <phoneticPr fontId="9" type="noConversion"/>
  </si>
  <si>
    <t>어리목휴게소~어숭생악</t>
    <phoneticPr fontId="9" type="noConversion"/>
  </si>
  <si>
    <t>윗세오름대피소~돈네코갈림길</t>
    <phoneticPr fontId="9" type="noConversion"/>
  </si>
  <si>
    <t>천왕사~석굴암</t>
    <phoneticPr fontId="9" type="noConversion"/>
  </si>
  <si>
    <t>서귀포시 하원동~존자암</t>
    <phoneticPr fontId="9" type="noConversion"/>
  </si>
  <si>
    <t>성판악 탐방로~사라오름</t>
    <phoneticPr fontId="9" type="noConversion"/>
  </si>
  <si>
    <t>경      주</t>
    <phoneticPr fontId="9" type="noConversion"/>
  </si>
  <si>
    <t>절터골~해목령</t>
    <phoneticPr fontId="9" type="noConversion"/>
  </si>
  <si>
    <t>경주시장</t>
    <phoneticPr fontId="9" type="noConversion"/>
  </si>
  <si>
    <t>옥룡암~전망대</t>
    <phoneticPr fontId="9" type="noConversion"/>
  </si>
  <si>
    <t>통일전~전망대</t>
    <phoneticPr fontId="9" type="noConversion"/>
  </si>
  <si>
    <t>포석정~전망대</t>
    <phoneticPr fontId="9" type="noConversion"/>
  </si>
  <si>
    <t>삼릉~금오봉</t>
    <phoneticPr fontId="9" type="noConversion"/>
  </si>
  <si>
    <t>관음사~염불사지</t>
    <phoneticPr fontId="9" type="noConversion"/>
  </si>
  <si>
    <r>
      <t>틈수골~새갓골</t>
    </r>
    <r>
      <rPr>
        <sz val="12"/>
        <color indexed="10"/>
        <rFont val="궁서"/>
        <family val="1"/>
        <charset val="129"/>
      </rPr>
      <t/>
    </r>
    <phoneticPr fontId="9" type="noConversion"/>
  </si>
  <si>
    <t>상서장~절터갈림길</t>
    <phoneticPr fontId="9" type="noConversion"/>
  </si>
  <si>
    <t>2009.08.24</t>
    <phoneticPr fontId="9" type="noConversion"/>
  </si>
  <si>
    <t>이영재입구~이영재</t>
    <phoneticPr fontId="9" type="noConversion"/>
  </si>
  <si>
    <t>국사골~지바위갈림길</t>
    <phoneticPr fontId="9" type="noConversion"/>
  </si>
  <si>
    <t>지바위골~팔각정터</t>
    <phoneticPr fontId="9" type="noConversion"/>
  </si>
  <si>
    <t>당간지주~해목령</t>
    <phoneticPr fontId="9" type="noConversion"/>
  </si>
  <si>
    <t>삼불사~바둑바위</t>
    <phoneticPr fontId="9" type="noConversion"/>
  </si>
  <si>
    <t>약수골~금오봉</t>
    <phoneticPr fontId="9" type="noConversion"/>
  </si>
  <si>
    <t>용장골~용장사지~남산진입도로</t>
    <phoneticPr fontId="9" type="noConversion"/>
  </si>
  <si>
    <t>설잠교~백운재</t>
    <phoneticPr fontId="9" type="noConversion"/>
  </si>
  <si>
    <t>천우사~고위봉</t>
    <phoneticPr fontId="9" type="noConversion"/>
  </si>
  <si>
    <t>와룡사~열반재</t>
    <phoneticPr fontId="9" type="noConversion"/>
  </si>
  <si>
    <t>새갓골~이영재</t>
    <phoneticPr fontId="9" type="noConversion"/>
  </si>
  <si>
    <t>철와골~전망대</t>
    <phoneticPr fontId="9" type="noConversion"/>
  </si>
  <si>
    <t>불국사~토함산~보불로</t>
    <phoneticPr fontId="9" type="noConversion"/>
  </si>
  <si>
    <t>추령~토함산</t>
    <phoneticPr fontId="9" type="noConversion"/>
  </si>
  <si>
    <t>시부거리~토함산</t>
    <phoneticPr fontId="9" type="noConversion"/>
  </si>
  <si>
    <t>탑골~토함산</t>
    <phoneticPr fontId="9" type="noConversion"/>
  </si>
  <si>
    <t>암곡~무장봉~암곡</t>
    <phoneticPr fontId="9" type="noConversion"/>
  </si>
  <si>
    <t>추원사~수랫재~용연폭포</t>
    <phoneticPr fontId="9" type="noConversion"/>
  </si>
  <si>
    <t>당고개~단석산~백석마을</t>
    <phoneticPr fontId="9" type="noConversion"/>
  </si>
  <si>
    <t>신선사~단석산</t>
    <phoneticPr fontId="9" type="noConversion"/>
  </si>
  <si>
    <t>OK수련원~단석산</t>
    <phoneticPr fontId="9" type="noConversion"/>
  </si>
  <si>
    <t>천주암~단석산</t>
    <phoneticPr fontId="9" type="noConversion"/>
  </si>
  <si>
    <t>용담정주차장~구미산~용담정주차장</t>
    <phoneticPr fontId="9" type="noConversion"/>
  </si>
  <si>
    <t>굴불사지~소금강산~다불마을</t>
    <phoneticPr fontId="9" type="noConversion"/>
  </si>
  <si>
    <t>탈해왕릉~백률사</t>
    <phoneticPr fontId="9" type="noConversion"/>
  </si>
  <si>
    <t>다불마을~성지골약수터~금학산</t>
    <phoneticPr fontId="9" type="noConversion"/>
  </si>
  <si>
    <t>송화산입구~큰마을</t>
    <phoneticPr fontId="9" type="noConversion"/>
  </si>
  <si>
    <t>경대교~송화산</t>
    <phoneticPr fontId="9" type="noConversion"/>
  </si>
  <si>
    <t>여래사~송화산</t>
    <phoneticPr fontId="9" type="noConversion"/>
  </si>
  <si>
    <t>무열왕릉~월성중</t>
    <phoneticPr fontId="9" type="noConversion"/>
  </si>
  <si>
    <t>선원사~선도산</t>
    <phoneticPr fontId="9" type="noConversion"/>
  </si>
  <si>
    <t>2010.09.02</t>
    <phoneticPr fontId="21" type="noConversion"/>
  </si>
  <si>
    <t>2014.1.8</t>
    <phoneticPr fontId="21" type="noConversion"/>
  </si>
  <si>
    <t>이하 다도서부</t>
    <phoneticPr fontId="9" type="noConversion"/>
  </si>
  <si>
    <t>2013.7.3</t>
    <phoneticPr fontId="21" type="noConversion"/>
  </si>
  <si>
    <t>이하 북한도봉</t>
    <phoneticPr fontId="9" type="noConversion"/>
  </si>
  <si>
    <t>강북구 우이동~장흥면 교현리(우이령길)</t>
    <phoneticPr fontId="9" type="noConversion"/>
  </si>
  <si>
    <t>3~5</t>
    <phoneticPr fontId="9" type="noConversion"/>
  </si>
  <si>
    <t>2009.05.01</t>
    <phoneticPr fontId="9" type="noConversion"/>
  </si>
  <si>
    <t>공단</t>
    <phoneticPr fontId="9" type="noConversion"/>
  </si>
  <si>
    <t>조성</t>
    <phoneticPr fontId="9" type="noConversion"/>
  </si>
  <si>
    <t>공통</t>
    <phoneticPr fontId="21" type="noConversion"/>
  </si>
  <si>
    <t>연화봉~비로봉</t>
    <phoneticPr fontId="9" type="noConversion"/>
  </si>
  <si>
    <t>이하 소백북부</t>
    <phoneticPr fontId="9" type="noConversion"/>
  </si>
  <si>
    <t>소태봉~마집봉</t>
    <phoneticPr fontId="9" type="noConversion"/>
  </si>
  <si>
    <t>죽정~월대암</t>
    <phoneticPr fontId="9" type="noConversion"/>
  </si>
  <si>
    <t>2010.09.02</t>
    <phoneticPr fontId="9" type="noConversion"/>
  </si>
  <si>
    <t>하치마을~누릿재~사자저수지</t>
    <phoneticPr fontId="9" type="noConversion"/>
  </si>
  <si>
    <t>2011.03.15</t>
    <phoneticPr fontId="9" type="noConversion"/>
  </si>
  <si>
    <t>공원관리사무소~규봉암~장불재</t>
    <phoneticPr fontId="9" type="noConversion"/>
  </si>
  <si>
    <t>2013.03.04</t>
    <phoneticPr fontId="9" type="noConversion"/>
  </si>
  <si>
    <t>도립공원 승계</t>
    <phoneticPr fontId="9" type="noConversion"/>
  </si>
  <si>
    <t>공원관리사무소~늦재삼거리~장불재</t>
    <phoneticPr fontId="9" type="noConversion"/>
  </si>
  <si>
    <t>늦재~중봉하단삼거리~용추삼거리</t>
    <phoneticPr fontId="9" type="noConversion"/>
  </si>
  <si>
    <t>장불재~입석대~서석대</t>
    <phoneticPr fontId="9" type="noConversion"/>
  </si>
  <si>
    <t>늦재삼거리~바랍재~토끼등</t>
    <phoneticPr fontId="9" type="noConversion"/>
  </si>
  <si>
    <t>토끼등~봉황대삼거리~중머리재</t>
    <phoneticPr fontId="9" type="noConversion"/>
  </si>
  <si>
    <t>증심교~토끼등~동화사</t>
    <phoneticPr fontId="9" type="noConversion"/>
  </si>
  <si>
    <t>증심사입구~중머리재~장불재</t>
    <phoneticPr fontId="9" type="noConversion"/>
  </si>
  <si>
    <t>의재미술관~약사암~새인봉삼거리</t>
    <phoneticPr fontId="9" type="noConversion"/>
  </si>
  <si>
    <t>당산나무~천제단~봉황대삼거리</t>
    <phoneticPr fontId="9" type="noConversion"/>
  </si>
  <si>
    <t>증심사입구~봉황대</t>
    <phoneticPr fontId="9" type="noConversion"/>
  </si>
  <si>
    <t>증심사주차장~새인봉~중머리재</t>
    <phoneticPr fontId="9" type="noConversion"/>
  </si>
  <si>
    <t>증심교~무동골입구~바람재</t>
    <phoneticPr fontId="9" type="noConversion"/>
  </si>
  <si>
    <t>전망대~장원봉~바람재</t>
    <phoneticPr fontId="9" type="noConversion"/>
  </si>
  <si>
    <t>구 대대본부정문~중봉~중봉하단삼거리</t>
    <phoneticPr fontId="9" type="noConversion"/>
  </si>
  <si>
    <t>제1수원지~가운데등</t>
    <phoneticPr fontId="9" type="noConversion"/>
  </si>
  <si>
    <t>수락골~큰골</t>
    <phoneticPr fontId="9" type="noConversion"/>
  </si>
  <si>
    <t>청풍마을~금곡마을</t>
    <phoneticPr fontId="9" type="noConversion"/>
  </si>
  <si>
    <t>경상야영장~무동마을</t>
    <phoneticPr fontId="9" type="noConversion"/>
  </si>
  <si>
    <t>청풍동~원효사</t>
    <phoneticPr fontId="9" type="noConversion"/>
  </si>
  <si>
    <t>원효사~서석대</t>
    <phoneticPr fontId="9" type="noConversion"/>
  </si>
  <si>
    <t>장원봉~풍암제</t>
    <phoneticPr fontId="9" type="noConversion"/>
  </si>
  <si>
    <t>풍암야영장 입구~원효사</t>
    <phoneticPr fontId="9" type="noConversion"/>
  </si>
  <si>
    <t>개선제~덕의동</t>
    <phoneticPr fontId="9" type="noConversion"/>
  </si>
  <si>
    <t>수락골~각화재~샛골</t>
    <phoneticPr fontId="9" type="noConversion"/>
  </si>
  <si>
    <t>어화동~군암봉~고개골</t>
    <phoneticPr fontId="9" type="noConversion"/>
  </si>
  <si>
    <t>각화재~군암봉</t>
    <phoneticPr fontId="9" type="noConversion"/>
  </si>
  <si>
    <t>지산동~평두대~충민사</t>
    <phoneticPr fontId="9" type="noConversion"/>
  </si>
  <si>
    <t>소태동~자주등~마집봉</t>
    <phoneticPr fontId="9" type="noConversion"/>
  </si>
  <si>
    <t>래실골~서인봉</t>
    <phoneticPr fontId="9" type="noConversion"/>
  </si>
  <si>
    <t>제2수원지~서인봉</t>
    <phoneticPr fontId="9" type="noConversion"/>
  </si>
  <si>
    <t>선동~천자암~마집봉</t>
    <phoneticPr fontId="9" type="noConversion"/>
  </si>
  <si>
    <t>지원동~곰저골~장불재</t>
    <phoneticPr fontId="9" type="noConversion"/>
  </si>
  <si>
    <t>이골~곰저골~연식목장</t>
    <phoneticPr fontId="9" type="noConversion"/>
  </si>
  <si>
    <t>압곡교~정골~연식목장</t>
    <phoneticPr fontId="9" type="noConversion"/>
  </si>
  <si>
    <t>동구리~교골~선정암</t>
    <phoneticPr fontId="9" type="noConversion"/>
  </si>
  <si>
    <t>교리제~선정암~정골</t>
    <phoneticPr fontId="9" type="noConversion"/>
  </si>
  <si>
    <t>만연사~배등골</t>
    <phoneticPr fontId="9" type="noConversion"/>
  </si>
  <si>
    <t>만연사~만연산</t>
    <phoneticPr fontId="9" type="noConversion"/>
  </si>
  <si>
    <t>만연폭포~만연산</t>
    <phoneticPr fontId="9" type="noConversion"/>
  </si>
  <si>
    <t>곰저골~연식목장</t>
    <phoneticPr fontId="9" type="noConversion"/>
  </si>
  <si>
    <t>들국화마을~만수</t>
    <phoneticPr fontId="9" type="noConversion"/>
  </si>
  <si>
    <t>버들골~안양삼거리</t>
    <phoneticPr fontId="9" type="noConversion"/>
  </si>
  <si>
    <t>둔병재~안양산</t>
    <phoneticPr fontId="9" type="noConversion"/>
  </si>
  <si>
    <t>안심리~안양산~장불재</t>
    <phoneticPr fontId="9" type="noConversion"/>
  </si>
  <si>
    <t>장복천(야영장 입구)~서석대</t>
    <phoneticPr fontId="9" type="noConversion"/>
  </si>
  <si>
    <t>상상수목원입구~규봉암</t>
    <phoneticPr fontId="9" type="noConversion"/>
  </si>
  <si>
    <t>곽정뱅이들~삼나무단지</t>
    <phoneticPr fontId="9" type="noConversion"/>
  </si>
  <si>
    <t>장불재~무등산~인계</t>
    <phoneticPr fontId="9" type="noConversion"/>
  </si>
  <si>
    <t>곽정뱅이들~삼나무단지~진재량목장</t>
    <phoneticPr fontId="9" type="noConversion"/>
  </si>
  <si>
    <t>구룡촌골~진재령목장~신선대</t>
    <phoneticPr fontId="9" type="noConversion"/>
  </si>
  <si>
    <t>무동~신선대</t>
    <phoneticPr fontId="9" type="noConversion"/>
  </si>
  <si>
    <t>경상제~무동마을</t>
    <phoneticPr fontId="9" type="noConversion"/>
  </si>
  <si>
    <t>경상제~자창마을</t>
    <phoneticPr fontId="9" type="noConversion"/>
  </si>
  <si>
    <t>무동마을~자창마을</t>
    <phoneticPr fontId="9" type="noConversion"/>
  </si>
  <si>
    <t>사봉실~광일목장</t>
    <phoneticPr fontId="9" type="noConversion"/>
  </si>
  <si>
    <t>정곡마을~사봉실마을</t>
    <phoneticPr fontId="9" type="noConversion"/>
  </si>
  <si>
    <t>서당골~신선대</t>
    <phoneticPr fontId="9" type="noConversion"/>
  </si>
  <si>
    <t>평촌마을~진재량목장~신선대</t>
    <phoneticPr fontId="9" type="noConversion"/>
  </si>
  <si>
    <t>곡동~진재량목장</t>
    <phoneticPr fontId="9" type="noConversion"/>
  </si>
  <si>
    <t>이하 내장백암</t>
    <phoneticPr fontId="9" type="noConversion"/>
  </si>
  <si>
    <t>이하 한려동부</t>
    <phoneticPr fontId="9" type="noConversion"/>
  </si>
  <si>
    <t>이하 지리남부</t>
    <phoneticPr fontId="9" type="noConversion"/>
  </si>
  <si>
    <t>이하 지리북부</t>
    <phoneticPr fontId="9" type="noConversion"/>
  </si>
  <si>
    <t>이하 지리산</t>
    <phoneticPr fontId="9" type="noConversion"/>
  </si>
  <si>
    <t>슥새울입구~슥새울</t>
    <phoneticPr fontId="3" type="noConversion"/>
  </si>
  <si>
    <t>2010.09.02</t>
    <phoneticPr fontId="3" type="noConversion"/>
  </si>
  <si>
    <t>공단</t>
    <phoneticPr fontId="3" type="noConversion"/>
  </si>
</sst>
</file>

<file path=xl/styles.xml><?xml version="1.0" encoding="utf-8"?>
<styleSheet xmlns="http://schemas.openxmlformats.org/spreadsheetml/2006/main">
  <numFmts count="13">
    <numFmt numFmtId="41" formatCode="_-* #,##0_-;\-* #,##0_-;_-* &quot;-&quot;_-;_-@_-"/>
    <numFmt numFmtId="176" formatCode="#,##0.0"/>
    <numFmt numFmtId="177" formatCode="#,##0.00_);[Red]\(#,##0.00\)"/>
    <numFmt numFmtId="178" formatCode="#,##0.000_);[Red]\(#,##0.000\)"/>
    <numFmt numFmtId="179" formatCode="#,##0\ &quot;개소&quot;"/>
    <numFmt numFmtId="180" formatCode="0.00_);[Red]\(0.00\)"/>
    <numFmt numFmtId="181" formatCode="0.000_);[Red]\(0.000\)"/>
    <numFmt numFmtId="182" formatCode="#,##0.0_ "/>
    <numFmt numFmtId="183" formatCode="0.0"/>
    <numFmt numFmtId="184" formatCode="0.0_ "/>
    <numFmt numFmtId="185" formatCode="0.0_);[Red]\(0.0\)"/>
    <numFmt numFmtId="186" formatCode="_ * #,##0_ ;_ * \-#,##0_ ;_ * &quot;-&quot;_ ;_ @_ "/>
    <numFmt numFmtId="187" formatCode="_ * #,##0.00_ ;_ * \-#,##0.00_ ;_ * &quot;-&quot;??_ ;_ @_ "/>
  </numFmts>
  <fonts count="28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8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4"/>
      <name val="궁서"/>
      <family val="1"/>
      <charset val="129"/>
    </font>
    <font>
      <b/>
      <sz val="10"/>
      <name val="궁서"/>
      <family val="1"/>
      <charset val="129"/>
    </font>
    <font>
      <sz val="12"/>
      <name val="궁서"/>
      <family val="1"/>
      <charset val="129"/>
    </font>
    <font>
      <b/>
      <sz val="13"/>
      <name val="HY견명조"/>
      <family val="1"/>
      <charset val="129"/>
    </font>
    <font>
      <sz val="9"/>
      <name val="돋움"/>
      <family val="3"/>
      <charset val="129"/>
    </font>
    <font>
      <b/>
      <sz val="10"/>
      <name val="HY견명조"/>
      <family val="1"/>
      <charset val="129"/>
    </font>
    <font>
      <b/>
      <sz val="10"/>
      <color rgb="FFFF0000"/>
      <name val="HY견명조"/>
      <family val="1"/>
      <charset val="129"/>
    </font>
    <font>
      <sz val="13"/>
      <name val="HY견명조"/>
      <family val="1"/>
      <charset val="129"/>
    </font>
    <font>
      <sz val="10"/>
      <name val="HY견명조"/>
      <family val="1"/>
      <charset val="129"/>
    </font>
    <font>
      <sz val="10"/>
      <color rgb="FFFF0000"/>
      <name val="HY견명조"/>
      <family val="1"/>
      <charset val="129"/>
    </font>
    <font>
      <sz val="13"/>
      <color theme="1"/>
      <name val="HY견명조"/>
      <family val="1"/>
      <charset val="129"/>
    </font>
    <font>
      <sz val="10"/>
      <color theme="1"/>
      <name val="HY견명조"/>
      <family val="1"/>
      <charset val="129"/>
    </font>
    <font>
      <sz val="9"/>
      <color theme="1"/>
      <name val="HY견명조"/>
      <family val="1"/>
      <charset val="129"/>
    </font>
    <font>
      <sz val="10"/>
      <color rgb="FF0070C0"/>
      <name val="HY견명조"/>
      <family val="1"/>
      <charset val="129"/>
    </font>
    <font>
      <sz val="9"/>
      <name val="HY견명조"/>
      <family val="1"/>
      <charset val="129"/>
    </font>
    <font>
      <sz val="13"/>
      <color rgb="FFFF0000"/>
      <name val="HY견명조"/>
      <family val="1"/>
      <charset val="129"/>
    </font>
    <font>
      <sz val="8"/>
      <name val="맑은 고딕"/>
      <family val="3"/>
      <charset val="129"/>
    </font>
    <font>
      <sz val="10"/>
      <color theme="8"/>
      <name val="HY견명조"/>
      <family val="1"/>
      <charset val="129"/>
    </font>
    <font>
      <sz val="12"/>
      <color indexed="10"/>
      <name val="궁서"/>
      <family val="1"/>
      <charset val="129"/>
    </font>
    <font>
      <sz val="10"/>
      <name val="Arial"/>
      <family val="2"/>
    </font>
    <font>
      <b/>
      <sz val="12"/>
      <name val="Arial"/>
      <family val="2"/>
    </font>
    <font>
      <sz val="11"/>
      <name val="돋움"/>
      <family val="3"/>
      <charset val="129"/>
    </font>
    <font>
      <sz val="10"/>
      <name val="Helv"/>
      <family val="2"/>
    </font>
  </fonts>
  <fills count="5">
    <fill>
      <patternFill patternType="none"/>
    </fill>
    <fill>
      <patternFill patternType="gray125"/>
    </fill>
    <fill>
      <patternFill patternType="solid">
        <fgColor rgb="FFA7FEA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1" fillId="0" borderId="0">
      <alignment vertical="center"/>
    </xf>
    <xf numFmtId="186" fontId="24" fillId="0" borderId="0" applyFont="0" applyFill="0" applyBorder="0" applyAlignment="0" applyProtection="0"/>
    <xf numFmtId="18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5" fillId="0" borderId="32" applyNumberFormat="0" applyAlignment="0" applyProtection="0">
      <alignment horizontal="left" vertical="center"/>
    </xf>
    <xf numFmtId="0" fontId="25" fillId="0" borderId="33">
      <alignment horizontal="left" vertical="center"/>
    </xf>
    <xf numFmtId="0" fontId="24" fillId="0" borderId="0"/>
    <xf numFmtId="41" fontId="26" fillId="0" borderId="0" applyFont="0" applyFill="0" applyBorder="0" applyAlignment="0" applyProtection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</cellStyleXfs>
  <cellXfs count="164">
    <xf numFmtId="0" fontId="0" fillId="0" borderId="0" xfId="0">
      <alignment vertical="center"/>
    </xf>
    <xf numFmtId="0" fontId="2" fillId="0" borderId="1" xfId="1" applyFont="1" applyBorder="1" applyAlignment="1">
      <alignment vertical="center"/>
    </xf>
    <xf numFmtId="0" fontId="5" fillId="0" borderId="0" xfId="1" applyFont="1" applyAlignment="1">
      <alignment horizontal="left" vertical="center" indent="1"/>
    </xf>
    <xf numFmtId="176" fontId="5" fillId="0" borderId="0" xfId="1" applyNumberFormat="1" applyFont="1" applyAlignment="1">
      <alignment horizontal="center" vertical="center"/>
    </xf>
    <xf numFmtId="0" fontId="6" fillId="0" borderId="0" xfId="1" applyFont="1" applyAlignment="1">
      <alignment horizontal="left" vertical="center" indent="1"/>
    </xf>
    <xf numFmtId="0" fontId="7" fillId="0" borderId="0" xfId="1" applyFont="1" applyAlignment="1">
      <alignment vertical="center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176" fontId="10" fillId="0" borderId="4" xfId="1" applyNumberFormat="1" applyFont="1" applyBorder="1" applyAlignment="1">
      <alignment horizontal="center" vertical="center"/>
    </xf>
    <xf numFmtId="176" fontId="10" fillId="0" borderId="5" xfId="1" applyNumberFormat="1" applyFont="1" applyBorder="1" applyAlignment="1">
      <alignment horizontal="center" vertical="center"/>
    </xf>
    <xf numFmtId="176" fontId="10" fillId="0" borderId="6" xfId="1" applyNumberFormat="1" applyFont="1" applyBorder="1" applyAlignment="1">
      <alignment horizontal="center" vertical="center"/>
    </xf>
    <xf numFmtId="176" fontId="10" fillId="0" borderId="7" xfId="1" applyNumberFormat="1" applyFont="1" applyBorder="1" applyAlignment="1">
      <alignment horizontal="center" vertical="center"/>
    </xf>
    <xf numFmtId="0" fontId="11" fillId="0" borderId="8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176" fontId="10" fillId="0" borderId="12" xfId="1" applyNumberFormat="1" applyFont="1" applyBorder="1" applyAlignment="1">
      <alignment horizontal="center" vertical="center"/>
    </xf>
    <xf numFmtId="176" fontId="10" fillId="0" borderId="13" xfId="1" applyNumberFormat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2" fillId="2" borderId="15" xfId="1" applyFont="1" applyFill="1" applyBorder="1" applyAlignment="1">
      <alignment horizontal="center" vertical="center"/>
    </xf>
    <xf numFmtId="0" fontId="12" fillId="2" borderId="16" xfId="1" applyFont="1" applyFill="1" applyBorder="1" applyAlignment="1">
      <alignment horizontal="center" vertical="center"/>
    </xf>
    <xf numFmtId="177" fontId="13" fillId="2" borderId="17" xfId="1" applyNumberFormat="1" applyFont="1" applyFill="1" applyBorder="1" applyAlignment="1">
      <alignment horizontal="center" vertical="center"/>
    </xf>
    <xf numFmtId="176" fontId="13" fillId="2" borderId="17" xfId="1" applyNumberFormat="1" applyFont="1" applyFill="1" applyBorder="1" applyAlignment="1">
      <alignment horizontal="center" vertical="center"/>
    </xf>
    <xf numFmtId="178" fontId="13" fillId="2" borderId="17" xfId="1" applyNumberFormat="1" applyFont="1" applyFill="1" applyBorder="1" applyAlignment="1">
      <alignment horizontal="center" vertical="center"/>
    </xf>
    <xf numFmtId="0" fontId="14" fillId="2" borderId="17" xfId="1" applyFont="1" applyFill="1" applyBorder="1" applyAlignment="1">
      <alignment horizontal="center" vertical="center"/>
    </xf>
    <xf numFmtId="0" fontId="13" fillId="2" borderId="18" xfId="1" applyFont="1" applyFill="1" applyBorder="1" applyAlignment="1">
      <alignment horizontal="center" vertical="center" wrapText="1"/>
    </xf>
    <xf numFmtId="0" fontId="7" fillId="0" borderId="19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5" fillId="0" borderId="20" xfId="1" applyFont="1" applyBorder="1" applyAlignment="1">
      <alignment horizontal="center" vertical="center"/>
    </xf>
    <xf numFmtId="0" fontId="15" fillId="3" borderId="21" xfId="1" applyFont="1" applyFill="1" applyBorder="1" applyAlignment="1">
      <alignment horizontal="center" vertical="center"/>
    </xf>
    <xf numFmtId="179" fontId="16" fillId="3" borderId="22" xfId="1" applyNumberFormat="1" applyFont="1" applyFill="1" applyBorder="1" applyAlignment="1">
      <alignment horizontal="center" vertical="center"/>
    </xf>
    <xf numFmtId="176" fontId="16" fillId="3" borderId="22" xfId="1" applyNumberFormat="1" applyFont="1" applyFill="1" applyBorder="1" applyAlignment="1">
      <alignment horizontal="center" vertical="center"/>
    </xf>
    <xf numFmtId="180" fontId="16" fillId="3" borderId="22" xfId="1" applyNumberFormat="1" applyFont="1" applyFill="1" applyBorder="1" applyAlignment="1">
      <alignment horizontal="center" vertical="center"/>
    </xf>
    <xf numFmtId="0" fontId="14" fillId="3" borderId="22" xfId="1" applyFont="1" applyFill="1" applyBorder="1" applyAlignment="1">
      <alignment horizontal="center" vertical="center"/>
    </xf>
    <xf numFmtId="0" fontId="16" fillId="3" borderId="23" xfId="1" applyFont="1" applyFill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15" fillId="0" borderId="25" xfId="1" applyFont="1" applyBorder="1" applyAlignment="1">
      <alignment horizontal="center" vertical="center"/>
    </xf>
    <xf numFmtId="0" fontId="17" fillId="0" borderId="25" xfId="1" applyFont="1" applyBorder="1" applyAlignment="1">
      <alignment horizontal="left" vertical="center" indent="1"/>
    </xf>
    <xf numFmtId="176" fontId="16" fillId="0" borderId="22" xfId="1" applyNumberFormat="1" applyFont="1" applyBorder="1" applyAlignment="1">
      <alignment horizontal="center" vertical="center"/>
    </xf>
    <xf numFmtId="180" fontId="16" fillId="0" borderId="22" xfId="1" applyNumberFormat="1" applyFont="1" applyBorder="1" applyAlignment="1">
      <alignment horizontal="center" vertical="center"/>
    </xf>
    <xf numFmtId="0" fontId="14" fillId="0" borderId="22" xfId="1" applyFont="1" applyBorder="1" applyAlignment="1">
      <alignment horizontal="center" vertical="center"/>
    </xf>
    <xf numFmtId="0" fontId="16" fillId="0" borderId="23" xfId="1" applyFont="1" applyBorder="1" applyAlignment="1">
      <alignment vertical="center"/>
    </xf>
    <xf numFmtId="0" fontId="16" fillId="0" borderId="23" xfId="1" applyFont="1" applyBorder="1" applyAlignment="1">
      <alignment horizontal="center" vertical="center"/>
    </xf>
    <xf numFmtId="180" fontId="7" fillId="0" borderId="0" xfId="1" applyNumberFormat="1" applyFont="1" applyAlignment="1">
      <alignment vertical="center"/>
    </xf>
    <xf numFmtId="0" fontId="15" fillId="0" borderId="24" xfId="1" applyFont="1" applyBorder="1" applyAlignment="1">
      <alignment vertical="center"/>
    </xf>
    <xf numFmtId="181" fontId="7" fillId="0" borderId="0" xfId="1" applyNumberFormat="1" applyFont="1" applyAlignment="1">
      <alignment vertical="center"/>
    </xf>
    <xf numFmtId="0" fontId="17" fillId="0" borderId="25" xfId="1" applyFont="1" applyBorder="1" applyAlignment="1">
      <alignment horizontal="left" vertical="center" wrapText="1" indent="1"/>
    </xf>
    <xf numFmtId="180" fontId="16" fillId="0" borderId="17" xfId="1" applyNumberFormat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6" fillId="0" borderId="18" xfId="1" applyFont="1" applyBorder="1" applyAlignment="1">
      <alignment vertical="center"/>
    </xf>
    <xf numFmtId="0" fontId="18" fillId="0" borderId="18" xfId="1" applyFont="1" applyBorder="1" applyAlignment="1">
      <alignment horizontal="center" vertical="center"/>
    </xf>
    <xf numFmtId="0" fontId="15" fillId="0" borderId="24" xfId="1" applyFont="1" applyBorder="1" applyAlignment="1">
      <alignment horizontal="center" vertical="center"/>
    </xf>
    <xf numFmtId="0" fontId="17" fillId="0" borderId="16" xfId="1" applyFont="1" applyBorder="1" applyAlignment="1">
      <alignment horizontal="left" vertical="center" indent="1"/>
    </xf>
    <xf numFmtId="0" fontId="16" fillId="0" borderId="23" xfId="1" applyFont="1" applyBorder="1" applyAlignment="1">
      <alignment horizontal="left" vertical="center"/>
    </xf>
    <xf numFmtId="0" fontId="16" fillId="0" borderId="18" xfId="1" applyFont="1" applyBorder="1" applyAlignment="1">
      <alignment horizontal="left" vertical="center"/>
    </xf>
    <xf numFmtId="180" fontId="13" fillId="4" borderId="17" xfId="1" applyNumberFormat="1" applyFont="1" applyFill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12" fillId="3" borderId="25" xfId="1" applyFont="1" applyFill="1" applyBorder="1" applyAlignment="1">
      <alignment horizontal="center" vertical="center"/>
    </xf>
    <xf numFmtId="179" fontId="19" fillId="3" borderId="25" xfId="1" applyNumberFormat="1" applyFont="1" applyFill="1" applyBorder="1" applyAlignment="1">
      <alignment horizontal="center" vertical="center"/>
    </xf>
    <xf numFmtId="176" fontId="13" fillId="3" borderId="22" xfId="1" applyNumberFormat="1" applyFont="1" applyFill="1" applyBorder="1" applyAlignment="1">
      <alignment horizontal="center" vertical="center"/>
    </xf>
    <xf numFmtId="180" fontId="13" fillId="3" borderId="22" xfId="1" applyNumberFormat="1" applyFont="1" applyFill="1" applyBorder="1" applyAlignment="1">
      <alignment horizontal="center" vertical="center"/>
    </xf>
    <xf numFmtId="0" fontId="13" fillId="3" borderId="23" xfId="1" applyFont="1" applyFill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19" fillId="0" borderId="16" xfId="1" applyFont="1" applyBorder="1" applyAlignment="1">
      <alignment horizontal="left" vertical="center" wrapText="1" indent="1"/>
    </xf>
    <xf numFmtId="176" fontId="13" fillId="0" borderId="17" xfId="1" applyNumberFormat="1" applyFont="1" applyBorder="1" applyAlignment="1">
      <alignment horizontal="center" vertical="center" wrapText="1"/>
    </xf>
    <xf numFmtId="180" fontId="13" fillId="0" borderId="17" xfId="1" applyNumberFormat="1" applyFont="1" applyBorder="1" applyAlignment="1">
      <alignment horizontal="center" vertical="center"/>
    </xf>
    <xf numFmtId="0" fontId="13" fillId="0" borderId="18" xfId="1" applyFont="1" applyBorder="1" applyAlignment="1">
      <alignment horizontal="center" vertical="center"/>
    </xf>
    <xf numFmtId="0" fontId="19" fillId="0" borderId="25" xfId="1" applyFont="1" applyBorder="1" applyAlignment="1">
      <alignment horizontal="left" vertical="center" wrapText="1" indent="1"/>
    </xf>
    <xf numFmtId="176" fontId="13" fillId="0" borderId="22" xfId="1" applyNumberFormat="1" applyFont="1" applyBorder="1" applyAlignment="1">
      <alignment horizontal="center" vertical="center" wrapText="1"/>
    </xf>
    <xf numFmtId="180" fontId="13" fillId="0" borderId="22" xfId="1" applyNumberFormat="1" applyFont="1" applyBorder="1" applyAlignment="1">
      <alignment horizontal="center" vertical="center"/>
    </xf>
    <xf numFmtId="0" fontId="13" fillId="0" borderId="23" xfId="1" applyFont="1" applyBorder="1" applyAlignment="1">
      <alignment horizontal="left" vertical="center" wrapText="1"/>
    </xf>
    <xf numFmtId="0" fontId="13" fillId="0" borderId="23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 wrapText="1"/>
    </xf>
    <xf numFmtId="0" fontId="12" fillId="0" borderId="15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12" fillId="0" borderId="24" xfId="1" applyFont="1" applyBorder="1" applyAlignment="1">
      <alignment vertical="center"/>
    </xf>
    <xf numFmtId="0" fontId="19" fillId="0" borderId="25" xfId="1" applyFont="1" applyBorder="1" applyAlignment="1">
      <alignment horizontal="left" vertical="center" indent="1"/>
    </xf>
    <xf numFmtId="176" fontId="13" fillId="0" borderId="22" xfId="1" applyNumberFormat="1" applyFont="1" applyBorder="1" applyAlignment="1">
      <alignment horizontal="center" vertical="center"/>
    </xf>
    <xf numFmtId="0" fontId="13" fillId="0" borderId="23" xfId="1" applyFont="1" applyBorder="1" applyAlignment="1">
      <alignment horizontal="left" vertical="center" indent="1"/>
    </xf>
    <xf numFmtId="0" fontId="13" fillId="0" borderId="23" xfId="1" applyFont="1" applyBorder="1" applyAlignment="1">
      <alignment horizontal="left" vertical="center"/>
    </xf>
    <xf numFmtId="182" fontId="13" fillId="0" borderId="26" xfId="1" applyNumberFormat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/>
    </xf>
    <xf numFmtId="0" fontId="13" fillId="4" borderId="23" xfId="1" applyFont="1" applyFill="1" applyBorder="1" applyAlignment="1">
      <alignment horizontal="left" vertical="center" wrapText="1"/>
    </xf>
    <xf numFmtId="0" fontId="13" fillId="0" borderId="23" xfId="1" applyFont="1" applyBorder="1" applyAlignment="1">
      <alignment vertical="center"/>
    </xf>
    <xf numFmtId="0" fontId="19" fillId="4" borderId="25" xfId="1" applyFont="1" applyFill="1" applyBorder="1" applyAlignment="1">
      <alignment horizontal="left" vertical="center" indent="1"/>
    </xf>
    <xf numFmtId="183" fontId="14" fillId="0" borderId="22" xfId="1" applyNumberFormat="1" applyFont="1" applyBorder="1" applyAlignment="1">
      <alignment horizontal="center" vertical="center"/>
    </xf>
    <xf numFmtId="183" fontId="13" fillId="0" borderId="23" xfId="1" applyNumberFormat="1" applyFont="1" applyBorder="1" applyAlignment="1">
      <alignment horizontal="left" vertical="center" indent="1"/>
    </xf>
    <xf numFmtId="0" fontId="19" fillId="0" borderId="25" xfId="1" applyNumberFormat="1" applyFont="1" applyBorder="1" applyAlignment="1">
      <alignment horizontal="left" vertical="center" indent="1"/>
    </xf>
    <xf numFmtId="0" fontId="19" fillId="0" borderId="21" xfId="1" applyFont="1" applyBorder="1" applyAlignment="1">
      <alignment horizontal="left" vertical="center" indent="1"/>
    </xf>
    <xf numFmtId="176" fontId="13" fillId="0" borderId="26" xfId="1" applyNumberFormat="1" applyFont="1" applyBorder="1" applyAlignment="1">
      <alignment horizontal="center" vertical="center"/>
    </xf>
    <xf numFmtId="180" fontId="13" fillId="0" borderId="26" xfId="1" applyNumberFormat="1" applyFont="1" applyBorder="1" applyAlignment="1">
      <alignment horizontal="center" vertical="center"/>
    </xf>
    <xf numFmtId="183" fontId="13" fillId="0" borderId="27" xfId="1" applyNumberFormat="1" applyFont="1" applyBorder="1" applyAlignment="1">
      <alignment horizontal="left" vertical="center" indent="1"/>
    </xf>
    <xf numFmtId="183" fontId="14" fillId="3" borderId="22" xfId="1" applyNumberFormat="1" applyFont="1" applyFill="1" applyBorder="1" applyAlignment="1">
      <alignment horizontal="center" vertical="center"/>
    </xf>
    <xf numFmtId="183" fontId="13" fillId="3" borderId="23" xfId="1" applyNumberFormat="1" applyFont="1" applyFill="1" applyBorder="1" applyAlignment="1">
      <alignment horizontal="left" vertical="center" indent="1"/>
    </xf>
    <xf numFmtId="183" fontId="22" fillId="0" borderId="22" xfId="1" applyNumberFormat="1" applyFont="1" applyBorder="1" applyAlignment="1">
      <alignment horizontal="center" vertical="center"/>
    </xf>
    <xf numFmtId="0" fontId="15" fillId="3" borderId="25" xfId="1" applyFont="1" applyFill="1" applyBorder="1" applyAlignment="1">
      <alignment horizontal="center" vertical="center"/>
    </xf>
    <xf numFmtId="179" fontId="17" fillId="3" borderId="25" xfId="1" applyNumberFormat="1" applyFont="1" applyFill="1" applyBorder="1" applyAlignment="1">
      <alignment horizontal="center" vertical="center"/>
    </xf>
    <xf numFmtId="0" fontId="16" fillId="0" borderId="23" xfId="1" applyFont="1" applyBorder="1" applyAlignment="1">
      <alignment horizontal="left" vertical="center" indent="1"/>
    </xf>
    <xf numFmtId="0" fontId="17" fillId="4" borderId="25" xfId="1" applyFont="1" applyFill="1" applyBorder="1" applyAlignment="1">
      <alignment horizontal="left" vertical="center" indent="1"/>
    </xf>
    <xf numFmtId="180" fontId="16" fillId="4" borderId="22" xfId="1" applyNumberFormat="1" applyFont="1" applyFill="1" applyBorder="1" applyAlignment="1">
      <alignment horizontal="center" vertical="center"/>
    </xf>
    <xf numFmtId="180" fontId="13" fillId="4" borderId="22" xfId="1" applyNumberFormat="1" applyFont="1" applyFill="1" applyBorder="1" applyAlignment="1">
      <alignment horizontal="center" vertical="center"/>
    </xf>
    <xf numFmtId="183" fontId="16" fillId="0" borderId="23" xfId="1" applyNumberFormat="1" applyFont="1" applyBorder="1" applyAlignment="1">
      <alignment horizontal="left" vertical="center" indent="1"/>
    </xf>
    <xf numFmtId="0" fontId="16" fillId="0" borderId="22" xfId="1" applyFont="1" applyBorder="1" applyAlignment="1">
      <alignment horizontal="center" vertical="center"/>
    </xf>
    <xf numFmtId="183" fontId="16" fillId="0" borderId="23" xfId="1" applyNumberFormat="1" applyFont="1" applyBorder="1" applyAlignment="1">
      <alignment horizontal="center" vertical="center"/>
    </xf>
    <xf numFmtId="184" fontId="16" fillId="0" borderId="22" xfId="1" applyNumberFormat="1" applyFont="1" applyBorder="1" applyAlignment="1">
      <alignment horizontal="center" vertical="center"/>
    </xf>
    <xf numFmtId="185" fontId="16" fillId="0" borderId="22" xfId="1" applyNumberFormat="1" applyFont="1" applyBorder="1" applyAlignment="1">
      <alignment horizontal="center" vertical="center"/>
    </xf>
    <xf numFmtId="176" fontId="16" fillId="4" borderId="22" xfId="1" applyNumberFormat="1" applyFont="1" applyFill="1" applyBorder="1" applyAlignment="1">
      <alignment horizontal="center" vertical="center"/>
    </xf>
    <xf numFmtId="180" fontId="16" fillId="4" borderId="0" xfId="1" applyNumberFormat="1" applyFont="1" applyFill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13" fillId="3" borderId="23" xfId="1" applyFont="1" applyFill="1" applyBorder="1" applyAlignment="1">
      <alignment horizontal="left" vertical="center" indent="1"/>
    </xf>
    <xf numFmtId="0" fontId="12" fillId="0" borderId="15" xfId="1" applyFont="1" applyBorder="1" applyAlignment="1">
      <alignment horizontal="center" vertical="center"/>
    </xf>
    <xf numFmtId="184" fontId="13" fillId="0" borderId="22" xfId="1" applyNumberFormat="1" applyFont="1" applyBorder="1" applyAlignment="1">
      <alignment horizontal="left" vertical="center" indent="2"/>
    </xf>
    <xf numFmtId="0" fontId="13" fillId="0" borderId="22" xfId="1" applyFont="1" applyBorder="1" applyAlignment="1">
      <alignment horizontal="center" vertical="center"/>
    </xf>
    <xf numFmtId="184" fontId="13" fillId="0" borderId="22" xfId="1" applyNumberFormat="1" applyFont="1" applyBorder="1" applyAlignment="1">
      <alignment horizontal="center" vertical="center"/>
    </xf>
    <xf numFmtId="0" fontId="19" fillId="0" borderId="22" xfId="1" applyFont="1" applyBorder="1" applyAlignment="1">
      <alignment horizontal="left" vertical="center" indent="1"/>
    </xf>
    <xf numFmtId="0" fontId="19" fillId="0" borderId="17" xfId="1" applyFont="1" applyBorder="1" applyAlignment="1">
      <alignment horizontal="left" vertical="center" indent="1"/>
    </xf>
    <xf numFmtId="0" fontId="12" fillId="0" borderId="28" xfId="1" applyFont="1" applyBorder="1" applyAlignment="1">
      <alignment vertical="center"/>
    </xf>
    <xf numFmtId="181" fontId="13" fillId="3" borderId="22" xfId="1" applyNumberFormat="1" applyFont="1" applyFill="1" applyBorder="1" applyAlignment="1">
      <alignment horizontal="center" vertical="center"/>
    </xf>
    <xf numFmtId="0" fontId="14" fillId="3" borderId="23" xfId="1" applyFont="1" applyFill="1" applyBorder="1" applyAlignment="1">
      <alignment horizontal="left" vertical="center" indent="1"/>
    </xf>
    <xf numFmtId="0" fontId="14" fillId="0" borderId="23" xfId="1" applyFont="1" applyBorder="1" applyAlignment="1">
      <alignment horizontal="left" vertical="center" indent="1"/>
    </xf>
    <xf numFmtId="185" fontId="13" fillId="0" borderId="22" xfId="1" applyNumberFormat="1" applyFont="1" applyBorder="1" applyAlignment="1">
      <alignment horizontal="center" vertical="center"/>
    </xf>
    <xf numFmtId="181" fontId="13" fillId="0" borderId="22" xfId="1" applyNumberFormat="1" applyFont="1" applyBorder="1" applyAlignment="1">
      <alignment horizontal="center" vertical="center"/>
    </xf>
    <xf numFmtId="0" fontId="15" fillId="3" borderId="16" xfId="1" applyFont="1" applyFill="1" applyBorder="1" applyAlignment="1">
      <alignment horizontal="center" vertical="center"/>
    </xf>
    <xf numFmtId="0" fontId="16" fillId="3" borderId="23" xfId="1" applyFont="1" applyFill="1" applyBorder="1" applyAlignment="1">
      <alignment horizontal="left" vertical="center" indent="1"/>
    </xf>
    <xf numFmtId="0" fontId="15" fillId="0" borderId="15" xfId="1" applyFont="1" applyBorder="1" applyAlignment="1">
      <alignment horizontal="center" vertical="center"/>
    </xf>
    <xf numFmtId="0" fontId="20" fillId="0" borderId="24" xfId="1" applyFont="1" applyBorder="1" applyAlignment="1">
      <alignment horizontal="center" vertical="center"/>
    </xf>
    <xf numFmtId="0" fontId="14" fillId="0" borderId="27" xfId="1" applyFont="1" applyBorder="1" applyAlignment="1">
      <alignment horizontal="left" vertical="center" indent="1"/>
    </xf>
    <xf numFmtId="180" fontId="16" fillId="0" borderId="26" xfId="1" applyNumberFormat="1" applyFont="1" applyBorder="1" applyAlignment="1">
      <alignment horizontal="center" vertical="center"/>
    </xf>
    <xf numFmtId="0" fontId="20" fillId="0" borderId="10" xfId="1" applyFont="1" applyBorder="1" applyAlignment="1">
      <alignment horizontal="center" vertical="center"/>
    </xf>
    <xf numFmtId="0" fontId="12" fillId="0" borderId="30" xfId="1" applyFont="1" applyBorder="1" applyAlignment="1">
      <alignment horizontal="center" vertical="center"/>
    </xf>
    <xf numFmtId="0" fontId="19" fillId="0" borderId="31" xfId="1" applyFont="1" applyBorder="1" applyAlignment="1">
      <alignment horizontal="left" vertical="center" indent="1"/>
    </xf>
    <xf numFmtId="176" fontId="13" fillId="0" borderId="12" xfId="1" applyNumberFormat="1" applyFont="1" applyBorder="1" applyAlignment="1">
      <alignment horizontal="center" vertical="center"/>
    </xf>
    <xf numFmtId="180" fontId="13" fillId="0" borderId="12" xfId="1" applyNumberFormat="1" applyFont="1" applyBorder="1" applyAlignment="1">
      <alignment horizontal="center" vertical="center"/>
    </xf>
    <xf numFmtId="0" fontId="14" fillId="0" borderId="12" xfId="1" applyFont="1" applyBorder="1" applyAlignment="1">
      <alignment horizontal="center" vertical="center"/>
    </xf>
    <xf numFmtId="0" fontId="14" fillId="0" borderId="14" xfId="1" applyFont="1" applyBorder="1" applyAlignment="1">
      <alignment horizontal="left" vertical="center" indent="1"/>
    </xf>
    <xf numFmtId="0" fontId="1" fillId="0" borderId="0" xfId="1">
      <alignment vertical="center"/>
    </xf>
    <xf numFmtId="183" fontId="13" fillId="0" borderId="23" xfId="1" applyNumberFormat="1" applyFont="1" applyBorder="1" applyAlignment="1">
      <alignment horizontal="center" vertical="center"/>
    </xf>
    <xf numFmtId="183" fontId="13" fillId="0" borderId="22" xfId="1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179" fontId="19" fillId="3" borderId="25" xfId="0" applyNumberFormat="1" applyFont="1" applyFill="1" applyBorder="1" applyAlignment="1">
      <alignment horizontal="center" vertical="center"/>
    </xf>
    <xf numFmtId="176" fontId="13" fillId="3" borderId="22" xfId="0" applyNumberFormat="1" applyFont="1" applyFill="1" applyBorder="1" applyAlignment="1">
      <alignment horizontal="center" vertical="center"/>
    </xf>
    <xf numFmtId="181" fontId="13" fillId="3" borderId="22" xfId="0" applyNumberFormat="1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9" fillId="0" borderId="25" xfId="0" applyFont="1" applyBorder="1" applyAlignment="1">
      <alignment horizontal="left" vertical="center" indent="1"/>
    </xf>
    <xf numFmtId="176" fontId="13" fillId="0" borderId="22" xfId="0" applyNumberFormat="1" applyFont="1" applyBorder="1" applyAlignment="1">
      <alignment horizontal="center" vertical="center"/>
    </xf>
    <xf numFmtId="180" fontId="13" fillId="0" borderId="22" xfId="0" applyNumberFormat="1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180" fontId="7" fillId="0" borderId="0" xfId="0" applyNumberFormat="1" applyFont="1" applyAlignment="1">
      <alignment vertical="center"/>
    </xf>
    <xf numFmtId="0" fontId="12" fillId="0" borderId="21" xfId="0" applyFont="1" applyBorder="1" applyAlignment="1">
      <alignment horizontal="center" vertical="center"/>
    </xf>
    <xf numFmtId="0" fontId="13" fillId="0" borderId="23" xfId="0" applyFont="1" applyBorder="1" applyAlignment="1">
      <alignment horizontal="left" vertical="center" indent="1"/>
    </xf>
    <xf numFmtId="0" fontId="7" fillId="0" borderId="0" xfId="0" applyFont="1" applyBorder="1" applyAlignment="1">
      <alignment vertical="center"/>
    </xf>
    <xf numFmtId="0" fontId="12" fillId="0" borderId="15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</cellXfs>
  <cellStyles count="12">
    <cellStyle name="Comma [0]_ SG&amp;A Bridge " xfId="2"/>
    <cellStyle name="Comma_ SG&amp;A Bridge " xfId="3"/>
    <cellStyle name="Currency [0]_ SG&amp;A Bridge " xfId="4"/>
    <cellStyle name="Currency_ SG&amp;A Bridge " xfId="5"/>
    <cellStyle name="Header1" xfId="6"/>
    <cellStyle name="Header2" xfId="7"/>
    <cellStyle name="Normal_ SG&amp;A Bridge " xfId="8"/>
    <cellStyle name="쉼표 [0] 2" xfId="9"/>
    <cellStyle name="콤마 [0]_@담보1" xfId="10"/>
    <cellStyle name="콤마_@담보1" xfId="11"/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5"/>
  <sheetViews>
    <sheetView tabSelected="1" workbookViewId="0">
      <selection activeCell="K10" sqref="K10"/>
    </sheetView>
  </sheetViews>
  <sheetFormatPr defaultRowHeight="16.5"/>
  <cols>
    <col min="1" max="1" width="12.125" style="139" customWidth="1"/>
    <col min="2" max="2" width="5.875" style="139" customWidth="1"/>
    <col min="3" max="3" width="34.75" style="139" customWidth="1"/>
    <col min="4" max="4" width="8.25" style="139" customWidth="1"/>
    <col min="5" max="5" width="11" style="139" customWidth="1"/>
    <col min="6" max="6" width="13.875" style="139" customWidth="1"/>
    <col min="7" max="7" width="7.25" style="139" customWidth="1"/>
    <col min="8" max="8" width="8" style="139" hidden="1" customWidth="1"/>
    <col min="9" max="9" width="13.25" style="139" customWidth="1"/>
    <col min="10" max="10" width="9.25" style="139" bestFit="1" customWidth="1"/>
    <col min="11" max="11" width="11.125" style="139" bestFit="1" customWidth="1"/>
    <col min="12" max="256" width="9" style="139"/>
    <col min="257" max="257" width="12.125" style="139" customWidth="1"/>
    <col min="258" max="258" width="5.875" style="139" customWidth="1"/>
    <col min="259" max="259" width="34.75" style="139" customWidth="1"/>
    <col min="260" max="260" width="8.25" style="139" customWidth="1"/>
    <col min="261" max="261" width="11" style="139" customWidth="1"/>
    <col min="262" max="262" width="13.875" style="139" customWidth="1"/>
    <col min="263" max="263" width="7.25" style="139" customWidth="1"/>
    <col min="264" max="264" width="0" style="139" hidden="1" customWidth="1"/>
    <col min="265" max="265" width="13.25" style="139" customWidth="1"/>
    <col min="266" max="266" width="9.25" style="139" bestFit="1" customWidth="1"/>
    <col min="267" max="267" width="11.125" style="139" bestFit="1" customWidth="1"/>
    <col min="268" max="512" width="9" style="139"/>
    <col min="513" max="513" width="12.125" style="139" customWidth="1"/>
    <col min="514" max="514" width="5.875" style="139" customWidth="1"/>
    <col min="515" max="515" width="34.75" style="139" customWidth="1"/>
    <col min="516" max="516" width="8.25" style="139" customWidth="1"/>
    <col min="517" max="517" width="11" style="139" customWidth="1"/>
    <col min="518" max="518" width="13.875" style="139" customWidth="1"/>
    <col min="519" max="519" width="7.25" style="139" customWidth="1"/>
    <col min="520" max="520" width="0" style="139" hidden="1" customWidth="1"/>
    <col min="521" max="521" width="13.25" style="139" customWidth="1"/>
    <col min="522" max="522" width="9.25" style="139" bestFit="1" customWidth="1"/>
    <col min="523" max="523" width="11.125" style="139" bestFit="1" customWidth="1"/>
    <col min="524" max="768" width="9" style="139"/>
    <col min="769" max="769" width="12.125" style="139" customWidth="1"/>
    <col min="770" max="770" width="5.875" style="139" customWidth="1"/>
    <col min="771" max="771" width="34.75" style="139" customWidth="1"/>
    <col min="772" max="772" width="8.25" style="139" customWidth="1"/>
    <col min="773" max="773" width="11" style="139" customWidth="1"/>
    <col min="774" max="774" width="13.875" style="139" customWidth="1"/>
    <col min="775" max="775" width="7.25" style="139" customWidth="1"/>
    <col min="776" max="776" width="0" style="139" hidden="1" customWidth="1"/>
    <col min="777" max="777" width="13.25" style="139" customWidth="1"/>
    <col min="778" max="778" width="9.25" style="139" bestFit="1" customWidth="1"/>
    <col min="779" max="779" width="11.125" style="139" bestFit="1" customWidth="1"/>
    <col min="780" max="1024" width="9" style="139"/>
    <col min="1025" max="1025" width="12.125" style="139" customWidth="1"/>
    <col min="1026" max="1026" width="5.875" style="139" customWidth="1"/>
    <col min="1027" max="1027" width="34.75" style="139" customWidth="1"/>
    <col min="1028" max="1028" width="8.25" style="139" customWidth="1"/>
    <col min="1029" max="1029" width="11" style="139" customWidth="1"/>
    <col min="1030" max="1030" width="13.875" style="139" customWidth="1"/>
    <col min="1031" max="1031" width="7.25" style="139" customWidth="1"/>
    <col min="1032" max="1032" width="0" style="139" hidden="1" customWidth="1"/>
    <col min="1033" max="1033" width="13.25" style="139" customWidth="1"/>
    <col min="1034" max="1034" width="9.25" style="139" bestFit="1" customWidth="1"/>
    <col min="1035" max="1035" width="11.125" style="139" bestFit="1" customWidth="1"/>
    <col min="1036" max="1280" width="9" style="139"/>
    <col min="1281" max="1281" width="12.125" style="139" customWidth="1"/>
    <col min="1282" max="1282" width="5.875" style="139" customWidth="1"/>
    <col min="1283" max="1283" width="34.75" style="139" customWidth="1"/>
    <col min="1284" max="1284" width="8.25" style="139" customWidth="1"/>
    <col min="1285" max="1285" width="11" style="139" customWidth="1"/>
    <col min="1286" max="1286" width="13.875" style="139" customWidth="1"/>
    <col min="1287" max="1287" width="7.25" style="139" customWidth="1"/>
    <col min="1288" max="1288" width="0" style="139" hidden="1" customWidth="1"/>
    <col min="1289" max="1289" width="13.25" style="139" customWidth="1"/>
    <col min="1290" max="1290" width="9.25" style="139" bestFit="1" customWidth="1"/>
    <col min="1291" max="1291" width="11.125" style="139" bestFit="1" customWidth="1"/>
    <col min="1292" max="1536" width="9" style="139"/>
    <col min="1537" max="1537" width="12.125" style="139" customWidth="1"/>
    <col min="1538" max="1538" width="5.875" style="139" customWidth="1"/>
    <col min="1539" max="1539" width="34.75" style="139" customWidth="1"/>
    <col min="1540" max="1540" width="8.25" style="139" customWidth="1"/>
    <col min="1541" max="1541" width="11" style="139" customWidth="1"/>
    <col min="1542" max="1542" width="13.875" style="139" customWidth="1"/>
    <col min="1543" max="1543" width="7.25" style="139" customWidth="1"/>
    <col min="1544" max="1544" width="0" style="139" hidden="1" customWidth="1"/>
    <col min="1545" max="1545" width="13.25" style="139" customWidth="1"/>
    <col min="1546" max="1546" width="9.25" style="139" bestFit="1" customWidth="1"/>
    <col min="1547" max="1547" width="11.125" style="139" bestFit="1" customWidth="1"/>
    <col min="1548" max="1792" width="9" style="139"/>
    <col min="1793" max="1793" width="12.125" style="139" customWidth="1"/>
    <col min="1794" max="1794" width="5.875" style="139" customWidth="1"/>
    <col min="1795" max="1795" width="34.75" style="139" customWidth="1"/>
    <col min="1796" max="1796" width="8.25" style="139" customWidth="1"/>
    <col min="1797" max="1797" width="11" style="139" customWidth="1"/>
    <col min="1798" max="1798" width="13.875" style="139" customWidth="1"/>
    <col min="1799" max="1799" width="7.25" style="139" customWidth="1"/>
    <col min="1800" max="1800" width="0" style="139" hidden="1" customWidth="1"/>
    <col min="1801" max="1801" width="13.25" style="139" customWidth="1"/>
    <col min="1802" max="1802" width="9.25" style="139" bestFit="1" customWidth="1"/>
    <col min="1803" max="1803" width="11.125" style="139" bestFit="1" customWidth="1"/>
    <col min="1804" max="2048" width="9" style="139"/>
    <col min="2049" max="2049" width="12.125" style="139" customWidth="1"/>
    <col min="2050" max="2050" width="5.875" style="139" customWidth="1"/>
    <col min="2051" max="2051" width="34.75" style="139" customWidth="1"/>
    <col min="2052" max="2052" width="8.25" style="139" customWidth="1"/>
    <col min="2053" max="2053" width="11" style="139" customWidth="1"/>
    <col min="2054" max="2054" width="13.875" style="139" customWidth="1"/>
    <col min="2055" max="2055" width="7.25" style="139" customWidth="1"/>
    <col min="2056" max="2056" width="0" style="139" hidden="1" customWidth="1"/>
    <col min="2057" max="2057" width="13.25" style="139" customWidth="1"/>
    <col min="2058" max="2058" width="9.25" style="139" bestFit="1" customWidth="1"/>
    <col min="2059" max="2059" width="11.125" style="139" bestFit="1" customWidth="1"/>
    <col min="2060" max="2304" width="9" style="139"/>
    <col min="2305" max="2305" width="12.125" style="139" customWidth="1"/>
    <col min="2306" max="2306" width="5.875" style="139" customWidth="1"/>
    <col min="2307" max="2307" width="34.75" style="139" customWidth="1"/>
    <col min="2308" max="2308" width="8.25" style="139" customWidth="1"/>
    <col min="2309" max="2309" width="11" style="139" customWidth="1"/>
    <col min="2310" max="2310" width="13.875" style="139" customWidth="1"/>
    <col min="2311" max="2311" width="7.25" style="139" customWidth="1"/>
    <col min="2312" max="2312" width="0" style="139" hidden="1" customWidth="1"/>
    <col min="2313" max="2313" width="13.25" style="139" customWidth="1"/>
    <col min="2314" max="2314" width="9.25" style="139" bestFit="1" customWidth="1"/>
    <col min="2315" max="2315" width="11.125" style="139" bestFit="1" customWidth="1"/>
    <col min="2316" max="2560" width="9" style="139"/>
    <col min="2561" max="2561" width="12.125" style="139" customWidth="1"/>
    <col min="2562" max="2562" width="5.875" style="139" customWidth="1"/>
    <col min="2563" max="2563" width="34.75" style="139" customWidth="1"/>
    <col min="2564" max="2564" width="8.25" style="139" customWidth="1"/>
    <col min="2565" max="2565" width="11" style="139" customWidth="1"/>
    <col min="2566" max="2566" width="13.875" style="139" customWidth="1"/>
    <col min="2567" max="2567" width="7.25" style="139" customWidth="1"/>
    <col min="2568" max="2568" width="0" style="139" hidden="1" customWidth="1"/>
    <col min="2569" max="2569" width="13.25" style="139" customWidth="1"/>
    <col min="2570" max="2570" width="9.25" style="139" bestFit="1" customWidth="1"/>
    <col min="2571" max="2571" width="11.125" style="139" bestFit="1" customWidth="1"/>
    <col min="2572" max="2816" width="9" style="139"/>
    <col min="2817" max="2817" width="12.125" style="139" customWidth="1"/>
    <col min="2818" max="2818" width="5.875" style="139" customWidth="1"/>
    <col min="2819" max="2819" width="34.75" style="139" customWidth="1"/>
    <col min="2820" max="2820" width="8.25" style="139" customWidth="1"/>
    <col min="2821" max="2821" width="11" style="139" customWidth="1"/>
    <col min="2822" max="2822" width="13.875" style="139" customWidth="1"/>
    <col min="2823" max="2823" width="7.25" style="139" customWidth="1"/>
    <col min="2824" max="2824" width="0" style="139" hidden="1" customWidth="1"/>
    <col min="2825" max="2825" width="13.25" style="139" customWidth="1"/>
    <col min="2826" max="2826" width="9.25" style="139" bestFit="1" customWidth="1"/>
    <col min="2827" max="2827" width="11.125" style="139" bestFit="1" customWidth="1"/>
    <col min="2828" max="3072" width="9" style="139"/>
    <col min="3073" max="3073" width="12.125" style="139" customWidth="1"/>
    <col min="3074" max="3074" width="5.875" style="139" customWidth="1"/>
    <col min="3075" max="3075" width="34.75" style="139" customWidth="1"/>
    <col min="3076" max="3076" width="8.25" style="139" customWidth="1"/>
    <col min="3077" max="3077" width="11" style="139" customWidth="1"/>
    <col min="3078" max="3078" width="13.875" style="139" customWidth="1"/>
    <col min="3079" max="3079" width="7.25" style="139" customWidth="1"/>
    <col min="3080" max="3080" width="0" style="139" hidden="1" customWidth="1"/>
    <col min="3081" max="3081" width="13.25" style="139" customWidth="1"/>
    <col min="3082" max="3082" width="9.25" style="139" bestFit="1" customWidth="1"/>
    <col min="3083" max="3083" width="11.125" style="139" bestFit="1" customWidth="1"/>
    <col min="3084" max="3328" width="9" style="139"/>
    <col min="3329" max="3329" width="12.125" style="139" customWidth="1"/>
    <col min="3330" max="3330" width="5.875" style="139" customWidth="1"/>
    <col min="3331" max="3331" width="34.75" style="139" customWidth="1"/>
    <col min="3332" max="3332" width="8.25" style="139" customWidth="1"/>
    <col min="3333" max="3333" width="11" style="139" customWidth="1"/>
    <col min="3334" max="3334" width="13.875" style="139" customWidth="1"/>
    <col min="3335" max="3335" width="7.25" style="139" customWidth="1"/>
    <col min="3336" max="3336" width="0" style="139" hidden="1" customWidth="1"/>
    <col min="3337" max="3337" width="13.25" style="139" customWidth="1"/>
    <col min="3338" max="3338" width="9.25" style="139" bestFit="1" customWidth="1"/>
    <col min="3339" max="3339" width="11.125" style="139" bestFit="1" customWidth="1"/>
    <col min="3340" max="3584" width="9" style="139"/>
    <col min="3585" max="3585" width="12.125" style="139" customWidth="1"/>
    <col min="3586" max="3586" width="5.875" style="139" customWidth="1"/>
    <col min="3587" max="3587" width="34.75" style="139" customWidth="1"/>
    <col min="3588" max="3588" width="8.25" style="139" customWidth="1"/>
    <col min="3589" max="3589" width="11" style="139" customWidth="1"/>
    <col min="3590" max="3590" width="13.875" style="139" customWidth="1"/>
    <col min="3591" max="3591" width="7.25" style="139" customWidth="1"/>
    <col min="3592" max="3592" width="0" style="139" hidden="1" customWidth="1"/>
    <col min="3593" max="3593" width="13.25" style="139" customWidth="1"/>
    <col min="3594" max="3594" width="9.25" style="139" bestFit="1" customWidth="1"/>
    <col min="3595" max="3595" width="11.125" style="139" bestFit="1" customWidth="1"/>
    <col min="3596" max="3840" width="9" style="139"/>
    <col min="3841" max="3841" width="12.125" style="139" customWidth="1"/>
    <col min="3842" max="3842" width="5.875" style="139" customWidth="1"/>
    <col min="3843" max="3843" width="34.75" style="139" customWidth="1"/>
    <col min="3844" max="3844" width="8.25" style="139" customWidth="1"/>
    <col min="3845" max="3845" width="11" style="139" customWidth="1"/>
    <col min="3846" max="3846" width="13.875" style="139" customWidth="1"/>
    <col min="3847" max="3847" width="7.25" style="139" customWidth="1"/>
    <col min="3848" max="3848" width="0" style="139" hidden="1" customWidth="1"/>
    <col min="3849" max="3849" width="13.25" style="139" customWidth="1"/>
    <col min="3850" max="3850" width="9.25" style="139" bestFit="1" customWidth="1"/>
    <col min="3851" max="3851" width="11.125" style="139" bestFit="1" customWidth="1"/>
    <col min="3852" max="4096" width="9" style="139"/>
    <col min="4097" max="4097" width="12.125" style="139" customWidth="1"/>
    <col min="4098" max="4098" width="5.875" style="139" customWidth="1"/>
    <col min="4099" max="4099" width="34.75" style="139" customWidth="1"/>
    <col min="4100" max="4100" width="8.25" style="139" customWidth="1"/>
    <col min="4101" max="4101" width="11" style="139" customWidth="1"/>
    <col min="4102" max="4102" width="13.875" style="139" customWidth="1"/>
    <col min="4103" max="4103" width="7.25" style="139" customWidth="1"/>
    <col min="4104" max="4104" width="0" style="139" hidden="1" customWidth="1"/>
    <col min="4105" max="4105" width="13.25" style="139" customWidth="1"/>
    <col min="4106" max="4106" width="9.25" style="139" bestFit="1" customWidth="1"/>
    <col min="4107" max="4107" width="11.125" style="139" bestFit="1" customWidth="1"/>
    <col min="4108" max="4352" width="9" style="139"/>
    <col min="4353" max="4353" width="12.125" style="139" customWidth="1"/>
    <col min="4354" max="4354" width="5.875" style="139" customWidth="1"/>
    <col min="4355" max="4355" width="34.75" style="139" customWidth="1"/>
    <col min="4356" max="4356" width="8.25" style="139" customWidth="1"/>
    <col min="4357" max="4357" width="11" style="139" customWidth="1"/>
    <col min="4358" max="4358" width="13.875" style="139" customWidth="1"/>
    <col min="4359" max="4359" width="7.25" style="139" customWidth="1"/>
    <col min="4360" max="4360" width="0" style="139" hidden="1" customWidth="1"/>
    <col min="4361" max="4361" width="13.25" style="139" customWidth="1"/>
    <col min="4362" max="4362" width="9.25" style="139" bestFit="1" customWidth="1"/>
    <col min="4363" max="4363" width="11.125" style="139" bestFit="1" customWidth="1"/>
    <col min="4364" max="4608" width="9" style="139"/>
    <col min="4609" max="4609" width="12.125" style="139" customWidth="1"/>
    <col min="4610" max="4610" width="5.875" style="139" customWidth="1"/>
    <col min="4611" max="4611" width="34.75" style="139" customWidth="1"/>
    <col min="4612" max="4612" width="8.25" style="139" customWidth="1"/>
    <col min="4613" max="4613" width="11" style="139" customWidth="1"/>
    <col min="4614" max="4614" width="13.875" style="139" customWidth="1"/>
    <col min="4615" max="4615" width="7.25" style="139" customWidth="1"/>
    <col min="4616" max="4616" width="0" style="139" hidden="1" customWidth="1"/>
    <col min="4617" max="4617" width="13.25" style="139" customWidth="1"/>
    <col min="4618" max="4618" width="9.25" style="139" bestFit="1" customWidth="1"/>
    <col min="4619" max="4619" width="11.125" style="139" bestFit="1" customWidth="1"/>
    <col min="4620" max="4864" width="9" style="139"/>
    <col min="4865" max="4865" width="12.125" style="139" customWidth="1"/>
    <col min="4866" max="4866" width="5.875" style="139" customWidth="1"/>
    <col min="4867" max="4867" width="34.75" style="139" customWidth="1"/>
    <col min="4868" max="4868" width="8.25" style="139" customWidth="1"/>
    <col min="4869" max="4869" width="11" style="139" customWidth="1"/>
    <col min="4870" max="4870" width="13.875" style="139" customWidth="1"/>
    <col min="4871" max="4871" width="7.25" style="139" customWidth="1"/>
    <col min="4872" max="4872" width="0" style="139" hidden="1" customWidth="1"/>
    <col min="4873" max="4873" width="13.25" style="139" customWidth="1"/>
    <col min="4874" max="4874" width="9.25" style="139" bestFit="1" customWidth="1"/>
    <col min="4875" max="4875" width="11.125" style="139" bestFit="1" customWidth="1"/>
    <col min="4876" max="5120" width="9" style="139"/>
    <col min="5121" max="5121" width="12.125" style="139" customWidth="1"/>
    <col min="5122" max="5122" width="5.875" style="139" customWidth="1"/>
    <col min="5123" max="5123" width="34.75" style="139" customWidth="1"/>
    <col min="5124" max="5124" width="8.25" style="139" customWidth="1"/>
    <col min="5125" max="5125" width="11" style="139" customWidth="1"/>
    <col min="5126" max="5126" width="13.875" style="139" customWidth="1"/>
    <col min="5127" max="5127" width="7.25" style="139" customWidth="1"/>
    <col min="5128" max="5128" width="0" style="139" hidden="1" customWidth="1"/>
    <col min="5129" max="5129" width="13.25" style="139" customWidth="1"/>
    <col min="5130" max="5130" width="9.25" style="139" bestFit="1" customWidth="1"/>
    <col min="5131" max="5131" width="11.125" style="139" bestFit="1" customWidth="1"/>
    <col min="5132" max="5376" width="9" style="139"/>
    <col min="5377" max="5377" width="12.125" style="139" customWidth="1"/>
    <col min="5378" max="5378" width="5.875" style="139" customWidth="1"/>
    <col min="5379" max="5379" width="34.75" style="139" customWidth="1"/>
    <col min="5380" max="5380" width="8.25" style="139" customWidth="1"/>
    <col min="5381" max="5381" width="11" style="139" customWidth="1"/>
    <col min="5382" max="5382" width="13.875" style="139" customWidth="1"/>
    <col min="5383" max="5383" width="7.25" style="139" customWidth="1"/>
    <col min="5384" max="5384" width="0" style="139" hidden="1" customWidth="1"/>
    <col min="5385" max="5385" width="13.25" style="139" customWidth="1"/>
    <col min="5386" max="5386" width="9.25" style="139" bestFit="1" customWidth="1"/>
    <col min="5387" max="5387" width="11.125" style="139" bestFit="1" customWidth="1"/>
    <col min="5388" max="5632" width="9" style="139"/>
    <col min="5633" max="5633" width="12.125" style="139" customWidth="1"/>
    <col min="5634" max="5634" width="5.875" style="139" customWidth="1"/>
    <col min="5635" max="5635" width="34.75" style="139" customWidth="1"/>
    <col min="5636" max="5636" width="8.25" style="139" customWidth="1"/>
    <col min="5637" max="5637" width="11" style="139" customWidth="1"/>
    <col min="5638" max="5638" width="13.875" style="139" customWidth="1"/>
    <col min="5639" max="5639" width="7.25" style="139" customWidth="1"/>
    <col min="5640" max="5640" width="0" style="139" hidden="1" customWidth="1"/>
    <col min="5641" max="5641" width="13.25" style="139" customWidth="1"/>
    <col min="5642" max="5642" width="9.25" style="139" bestFit="1" customWidth="1"/>
    <col min="5643" max="5643" width="11.125" style="139" bestFit="1" customWidth="1"/>
    <col min="5644" max="5888" width="9" style="139"/>
    <col min="5889" max="5889" width="12.125" style="139" customWidth="1"/>
    <col min="5890" max="5890" width="5.875" style="139" customWidth="1"/>
    <col min="5891" max="5891" width="34.75" style="139" customWidth="1"/>
    <col min="5892" max="5892" width="8.25" style="139" customWidth="1"/>
    <col min="5893" max="5893" width="11" style="139" customWidth="1"/>
    <col min="5894" max="5894" width="13.875" style="139" customWidth="1"/>
    <col min="5895" max="5895" width="7.25" style="139" customWidth="1"/>
    <col min="5896" max="5896" width="0" style="139" hidden="1" customWidth="1"/>
    <col min="5897" max="5897" width="13.25" style="139" customWidth="1"/>
    <col min="5898" max="5898" width="9.25" style="139" bestFit="1" customWidth="1"/>
    <col min="5899" max="5899" width="11.125" style="139" bestFit="1" customWidth="1"/>
    <col min="5900" max="6144" width="9" style="139"/>
    <col min="6145" max="6145" width="12.125" style="139" customWidth="1"/>
    <col min="6146" max="6146" width="5.875" style="139" customWidth="1"/>
    <col min="6147" max="6147" width="34.75" style="139" customWidth="1"/>
    <col min="6148" max="6148" width="8.25" style="139" customWidth="1"/>
    <col min="6149" max="6149" width="11" style="139" customWidth="1"/>
    <col min="6150" max="6150" width="13.875" style="139" customWidth="1"/>
    <col min="6151" max="6151" width="7.25" style="139" customWidth="1"/>
    <col min="6152" max="6152" width="0" style="139" hidden="1" customWidth="1"/>
    <col min="6153" max="6153" width="13.25" style="139" customWidth="1"/>
    <col min="6154" max="6154" width="9.25" style="139" bestFit="1" customWidth="1"/>
    <col min="6155" max="6155" width="11.125" style="139" bestFit="1" customWidth="1"/>
    <col min="6156" max="6400" width="9" style="139"/>
    <col min="6401" max="6401" width="12.125" style="139" customWidth="1"/>
    <col min="6402" max="6402" width="5.875" style="139" customWidth="1"/>
    <col min="6403" max="6403" width="34.75" style="139" customWidth="1"/>
    <col min="6404" max="6404" width="8.25" style="139" customWidth="1"/>
    <col min="6405" max="6405" width="11" style="139" customWidth="1"/>
    <col min="6406" max="6406" width="13.875" style="139" customWidth="1"/>
    <col min="6407" max="6407" width="7.25" style="139" customWidth="1"/>
    <col min="6408" max="6408" width="0" style="139" hidden="1" customWidth="1"/>
    <col min="6409" max="6409" width="13.25" style="139" customWidth="1"/>
    <col min="6410" max="6410" width="9.25" style="139" bestFit="1" customWidth="1"/>
    <col min="6411" max="6411" width="11.125" style="139" bestFit="1" customWidth="1"/>
    <col min="6412" max="6656" width="9" style="139"/>
    <col min="6657" max="6657" width="12.125" style="139" customWidth="1"/>
    <col min="6658" max="6658" width="5.875" style="139" customWidth="1"/>
    <col min="6659" max="6659" width="34.75" style="139" customWidth="1"/>
    <col min="6660" max="6660" width="8.25" style="139" customWidth="1"/>
    <col min="6661" max="6661" width="11" style="139" customWidth="1"/>
    <col min="6662" max="6662" width="13.875" style="139" customWidth="1"/>
    <col min="6663" max="6663" width="7.25" style="139" customWidth="1"/>
    <col min="6664" max="6664" width="0" style="139" hidden="1" customWidth="1"/>
    <col min="6665" max="6665" width="13.25" style="139" customWidth="1"/>
    <col min="6666" max="6666" width="9.25" style="139" bestFit="1" customWidth="1"/>
    <col min="6667" max="6667" width="11.125" style="139" bestFit="1" customWidth="1"/>
    <col min="6668" max="6912" width="9" style="139"/>
    <col min="6913" max="6913" width="12.125" style="139" customWidth="1"/>
    <col min="6914" max="6914" width="5.875" style="139" customWidth="1"/>
    <col min="6915" max="6915" width="34.75" style="139" customWidth="1"/>
    <col min="6916" max="6916" width="8.25" style="139" customWidth="1"/>
    <col min="6917" max="6917" width="11" style="139" customWidth="1"/>
    <col min="6918" max="6918" width="13.875" style="139" customWidth="1"/>
    <col min="6919" max="6919" width="7.25" style="139" customWidth="1"/>
    <col min="6920" max="6920" width="0" style="139" hidden="1" customWidth="1"/>
    <col min="6921" max="6921" width="13.25" style="139" customWidth="1"/>
    <col min="6922" max="6922" width="9.25" style="139" bestFit="1" customWidth="1"/>
    <col min="6923" max="6923" width="11.125" style="139" bestFit="1" customWidth="1"/>
    <col min="6924" max="7168" width="9" style="139"/>
    <col min="7169" max="7169" width="12.125" style="139" customWidth="1"/>
    <col min="7170" max="7170" width="5.875" style="139" customWidth="1"/>
    <col min="7171" max="7171" width="34.75" style="139" customWidth="1"/>
    <col min="7172" max="7172" width="8.25" style="139" customWidth="1"/>
    <col min="7173" max="7173" width="11" style="139" customWidth="1"/>
    <col min="7174" max="7174" width="13.875" style="139" customWidth="1"/>
    <col min="7175" max="7175" width="7.25" style="139" customWidth="1"/>
    <col min="7176" max="7176" width="0" style="139" hidden="1" customWidth="1"/>
    <col min="7177" max="7177" width="13.25" style="139" customWidth="1"/>
    <col min="7178" max="7178" width="9.25" style="139" bestFit="1" customWidth="1"/>
    <col min="7179" max="7179" width="11.125" style="139" bestFit="1" customWidth="1"/>
    <col min="7180" max="7424" width="9" style="139"/>
    <col min="7425" max="7425" width="12.125" style="139" customWidth="1"/>
    <col min="7426" max="7426" width="5.875" style="139" customWidth="1"/>
    <col min="7427" max="7427" width="34.75" style="139" customWidth="1"/>
    <col min="7428" max="7428" width="8.25" style="139" customWidth="1"/>
    <col min="7429" max="7429" width="11" style="139" customWidth="1"/>
    <col min="7430" max="7430" width="13.875" style="139" customWidth="1"/>
    <col min="7431" max="7431" width="7.25" style="139" customWidth="1"/>
    <col min="7432" max="7432" width="0" style="139" hidden="1" customWidth="1"/>
    <col min="7433" max="7433" width="13.25" style="139" customWidth="1"/>
    <col min="7434" max="7434" width="9.25" style="139" bestFit="1" customWidth="1"/>
    <col min="7435" max="7435" width="11.125" style="139" bestFit="1" customWidth="1"/>
    <col min="7436" max="7680" width="9" style="139"/>
    <col min="7681" max="7681" width="12.125" style="139" customWidth="1"/>
    <col min="7682" max="7682" width="5.875" style="139" customWidth="1"/>
    <col min="7683" max="7683" width="34.75" style="139" customWidth="1"/>
    <col min="7684" max="7684" width="8.25" style="139" customWidth="1"/>
    <col min="7685" max="7685" width="11" style="139" customWidth="1"/>
    <col min="7686" max="7686" width="13.875" style="139" customWidth="1"/>
    <col min="7687" max="7687" width="7.25" style="139" customWidth="1"/>
    <col min="7688" max="7688" width="0" style="139" hidden="1" customWidth="1"/>
    <col min="7689" max="7689" width="13.25" style="139" customWidth="1"/>
    <col min="7690" max="7690" width="9.25" style="139" bestFit="1" customWidth="1"/>
    <col min="7691" max="7691" width="11.125" style="139" bestFit="1" customWidth="1"/>
    <col min="7692" max="7936" width="9" style="139"/>
    <col min="7937" max="7937" width="12.125" style="139" customWidth="1"/>
    <col min="7938" max="7938" width="5.875" style="139" customWidth="1"/>
    <col min="7939" max="7939" width="34.75" style="139" customWidth="1"/>
    <col min="7940" max="7940" width="8.25" style="139" customWidth="1"/>
    <col min="7941" max="7941" width="11" style="139" customWidth="1"/>
    <col min="7942" max="7942" width="13.875" style="139" customWidth="1"/>
    <col min="7943" max="7943" width="7.25" style="139" customWidth="1"/>
    <col min="7944" max="7944" width="0" style="139" hidden="1" customWidth="1"/>
    <col min="7945" max="7945" width="13.25" style="139" customWidth="1"/>
    <col min="7946" max="7946" width="9.25" style="139" bestFit="1" customWidth="1"/>
    <col min="7947" max="7947" width="11.125" style="139" bestFit="1" customWidth="1"/>
    <col min="7948" max="8192" width="9" style="139"/>
    <col min="8193" max="8193" width="12.125" style="139" customWidth="1"/>
    <col min="8194" max="8194" width="5.875" style="139" customWidth="1"/>
    <col min="8195" max="8195" width="34.75" style="139" customWidth="1"/>
    <col min="8196" max="8196" width="8.25" style="139" customWidth="1"/>
    <col min="8197" max="8197" width="11" style="139" customWidth="1"/>
    <col min="8198" max="8198" width="13.875" style="139" customWidth="1"/>
    <col min="8199" max="8199" width="7.25" style="139" customWidth="1"/>
    <col min="8200" max="8200" width="0" style="139" hidden="1" customWidth="1"/>
    <col min="8201" max="8201" width="13.25" style="139" customWidth="1"/>
    <col min="8202" max="8202" width="9.25" style="139" bestFit="1" customWidth="1"/>
    <col min="8203" max="8203" width="11.125" style="139" bestFit="1" customWidth="1"/>
    <col min="8204" max="8448" width="9" style="139"/>
    <col min="8449" max="8449" width="12.125" style="139" customWidth="1"/>
    <col min="8450" max="8450" width="5.875" style="139" customWidth="1"/>
    <col min="8451" max="8451" width="34.75" style="139" customWidth="1"/>
    <col min="8452" max="8452" width="8.25" style="139" customWidth="1"/>
    <col min="8453" max="8453" width="11" style="139" customWidth="1"/>
    <col min="8454" max="8454" width="13.875" style="139" customWidth="1"/>
    <col min="8455" max="8455" width="7.25" style="139" customWidth="1"/>
    <col min="8456" max="8456" width="0" style="139" hidden="1" customWidth="1"/>
    <col min="8457" max="8457" width="13.25" style="139" customWidth="1"/>
    <col min="8458" max="8458" width="9.25" style="139" bestFit="1" customWidth="1"/>
    <col min="8459" max="8459" width="11.125" style="139" bestFit="1" customWidth="1"/>
    <col min="8460" max="8704" width="9" style="139"/>
    <col min="8705" max="8705" width="12.125" style="139" customWidth="1"/>
    <col min="8706" max="8706" width="5.875" style="139" customWidth="1"/>
    <col min="8707" max="8707" width="34.75" style="139" customWidth="1"/>
    <col min="8708" max="8708" width="8.25" style="139" customWidth="1"/>
    <col min="8709" max="8709" width="11" style="139" customWidth="1"/>
    <col min="8710" max="8710" width="13.875" style="139" customWidth="1"/>
    <col min="8711" max="8711" width="7.25" style="139" customWidth="1"/>
    <col min="8712" max="8712" width="0" style="139" hidden="1" customWidth="1"/>
    <col min="8713" max="8713" width="13.25" style="139" customWidth="1"/>
    <col min="8714" max="8714" width="9.25" style="139" bestFit="1" customWidth="1"/>
    <col min="8715" max="8715" width="11.125" style="139" bestFit="1" customWidth="1"/>
    <col min="8716" max="8960" width="9" style="139"/>
    <col min="8961" max="8961" width="12.125" style="139" customWidth="1"/>
    <col min="8962" max="8962" width="5.875" style="139" customWidth="1"/>
    <col min="8963" max="8963" width="34.75" style="139" customWidth="1"/>
    <col min="8964" max="8964" width="8.25" style="139" customWidth="1"/>
    <col min="8965" max="8965" width="11" style="139" customWidth="1"/>
    <col min="8966" max="8966" width="13.875" style="139" customWidth="1"/>
    <col min="8967" max="8967" width="7.25" style="139" customWidth="1"/>
    <col min="8968" max="8968" width="0" style="139" hidden="1" customWidth="1"/>
    <col min="8969" max="8969" width="13.25" style="139" customWidth="1"/>
    <col min="8970" max="8970" width="9.25" style="139" bestFit="1" customWidth="1"/>
    <col min="8971" max="8971" width="11.125" style="139" bestFit="1" customWidth="1"/>
    <col min="8972" max="9216" width="9" style="139"/>
    <col min="9217" max="9217" width="12.125" style="139" customWidth="1"/>
    <col min="9218" max="9218" width="5.875" style="139" customWidth="1"/>
    <col min="9219" max="9219" width="34.75" style="139" customWidth="1"/>
    <col min="9220" max="9220" width="8.25" style="139" customWidth="1"/>
    <col min="9221" max="9221" width="11" style="139" customWidth="1"/>
    <col min="9222" max="9222" width="13.875" style="139" customWidth="1"/>
    <col min="9223" max="9223" width="7.25" style="139" customWidth="1"/>
    <col min="9224" max="9224" width="0" style="139" hidden="1" customWidth="1"/>
    <col min="9225" max="9225" width="13.25" style="139" customWidth="1"/>
    <col min="9226" max="9226" width="9.25" style="139" bestFit="1" customWidth="1"/>
    <col min="9227" max="9227" width="11.125" style="139" bestFit="1" customWidth="1"/>
    <col min="9228" max="9472" width="9" style="139"/>
    <col min="9473" max="9473" width="12.125" style="139" customWidth="1"/>
    <col min="9474" max="9474" width="5.875" style="139" customWidth="1"/>
    <col min="9475" max="9475" width="34.75" style="139" customWidth="1"/>
    <col min="9476" max="9476" width="8.25" style="139" customWidth="1"/>
    <col min="9477" max="9477" width="11" style="139" customWidth="1"/>
    <col min="9478" max="9478" width="13.875" style="139" customWidth="1"/>
    <col min="9479" max="9479" width="7.25" style="139" customWidth="1"/>
    <col min="9480" max="9480" width="0" style="139" hidden="1" customWidth="1"/>
    <col min="9481" max="9481" width="13.25" style="139" customWidth="1"/>
    <col min="9482" max="9482" width="9.25" style="139" bestFit="1" customWidth="1"/>
    <col min="9483" max="9483" width="11.125" style="139" bestFit="1" customWidth="1"/>
    <col min="9484" max="9728" width="9" style="139"/>
    <col min="9729" max="9729" width="12.125" style="139" customWidth="1"/>
    <col min="9730" max="9730" width="5.875" style="139" customWidth="1"/>
    <col min="9731" max="9731" width="34.75" style="139" customWidth="1"/>
    <col min="9732" max="9732" width="8.25" style="139" customWidth="1"/>
    <col min="9733" max="9733" width="11" style="139" customWidth="1"/>
    <col min="9734" max="9734" width="13.875" style="139" customWidth="1"/>
    <col min="9735" max="9735" width="7.25" style="139" customWidth="1"/>
    <col min="9736" max="9736" width="0" style="139" hidden="1" customWidth="1"/>
    <col min="9737" max="9737" width="13.25" style="139" customWidth="1"/>
    <col min="9738" max="9738" width="9.25" style="139" bestFit="1" customWidth="1"/>
    <col min="9739" max="9739" width="11.125" style="139" bestFit="1" customWidth="1"/>
    <col min="9740" max="9984" width="9" style="139"/>
    <col min="9985" max="9985" width="12.125" style="139" customWidth="1"/>
    <col min="9986" max="9986" width="5.875" style="139" customWidth="1"/>
    <col min="9987" max="9987" width="34.75" style="139" customWidth="1"/>
    <col min="9988" max="9988" width="8.25" style="139" customWidth="1"/>
    <col min="9989" max="9989" width="11" style="139" customWidth="1"/>
    <col min="9990" max="9990" width="13.875" style="139" customWidth="1"/>
    <col min="9991" max="9991" width="7.25" style="139" customWidth="1"/>
    <col min="9992" max="9992" width="0" style="139" hidden="1" customWidth="1"/>
    <col min="9993" max="9993" width="13.25" style="139" customWidth="1"/>
    <col min="9994" max="9994" width="9.25" style="139" bestFit="1" customWidth="1"/>
    <col min="9995" max="9995" width="11.125" style="139" bestFit="1" customWidth="1"/>
    <col min="9996" max="10240" width="9" style="139"/>
    <col min="10241" max="10241" width="12.125" style="139" customWidth="1"/>
    <col min="10242" max="10242" width="5.875" style="139" customWidth="1"/>
    <col min="10243" max="10243" width="34.75" style="139" customWidth="1"/>
    <col min="10244" max="10244" width="8.25" style="139" customWidth="1"/>
    <col min="10245" max="10245" width="11" style="139" customWidth="1"/>
    <col min="10246" max="10246" width="13.875" style="139" customWidth="1"/>
    <col min="10247" max="10247" width="7.25" style="139" customWidth="1"/>
    <col min="10248" max="10248" width="0" style="139" hidden="1" customWidth="1"/>
    <col min="10249" max="10249" width="13.25" style="139" customWidth="1"/>
    <col min="10250" max="10250" width="9.25" style="139" bestFit="1" customWidth="1"/>
    <col min="10251" max="10251" width="11.125" style="139" bestFit="1" customWidth="1"/>
    <col min="10252" max="10496" width="9" style="139"/>
    <col min="10497" max="10497" width="12.125" style="139" customWidth="1"/>
    <col min="10498" max="10498" width="5.875" style="139" customWidth="1"/>
    <col min="10499" max="10499" width="34.75" style="139" customWidth="1"/>
    <col min="10500" max="10500" width="8.25" style="139" customWidth="1"/>
    <col min="10501" max="10501" width="11" style="139" customWidth="1"/>
    <col min="10502" max="10502" width="13.875" style="139" customWidth="1"/>
    <col min="10503" max="10503" width="7.25" style="139" customWidth="1"/>
    <col min="10504" max="10504" width="0" style="139" hidden="1" customWidth="1"/>
    <col min="10505" max="10505" width="13.25" style="139" customWidth="1"/>
    <col min="10506" max="10506" width="9.25" style="139" bestFit="1" customWidth="1"/>
    <col min="10507" max="10507" width="11.125" style="139" bestFit="1" customWidth="1"/>
    <col min="10508" max="10752" width="9" style="139"/>
    <col min="10753" max="10753" width="12.125" style="139" customWidth="1"/>
    <col min="10754" max="10754" width="5.875" style="139" customWidth="1"/>
    <col min="10755" max="10755" width="34.75" style="139" customWidth="1"/>
    <col min="10756" max="10756" width="8.25" style="139" customWidth="1"/>
    <col min="10757" max="10757" width="11" style="139" customWidth="1"/>
    <col min="10758" max="10758" width="13.875" style="139" customWidth="1"/>
    <col min="10759" max="10759" width="7.25" style="139" customWidth="1"/>
    <col min="10760" max="10760" width="0" style="139" hidden="1" customWidth="1"/>
    <col min="10761" max="10761" width="13.25" style="139" customWidth="1"/>
    <col min="10762" max="10762" width="9.25" style="139" bestFit="1" customWidth="1"/>
    <col min="10763" max="10763" width="11.125" style="139" bestFit="1" customWidth="1"/>
    <col min="10764" max="11008" width="9" style="139"/>
    <col min="11009" max="11009" width="12.125" style="139" customWidth="1"/>
    <col min="11010" max="11010" width="5.875" style="139" customWidth="1"/>
    <col min="11011" max="11011" width="34.75" style="139" customWidth="1"/>
    <col min="11012" max="11012" width="8.25" style="139" customWidth="1"/>
    <col min="11013" max="11013" width="11" style="139" customWidth="1"/>
    <col min="11014" max="11014" width="13.875" style="139" customWidth="1"/>
    <col min="11015" max="11015" width="7.25" style="139" customWidth="1"/>
    <col min="11016" max="11016" width="0" style="139" hidden="1" customWidth="1"/>
    <col min="11017" max="11017" width="13.25" style="139" customWidth="1"/>
    <col min="11018" max="11018" width="9.25" style="139" bestFit="1" customWidth="1"/>
    <col min="11019" max="11019" width="11.125" style="139" bestFit="1" customWidth="1"/>
    <col min="11020" max="11264" width="9" style="139"/>
    <col min="11265" max="11265" width="12.125" style="139" customWidth="1"/>
    <col min="11266" max="11266" width="5.875" style="139" customWidth="1"/>
    <col min="11267" max="11267" width="34.75" style="139" customWidth="1"/>
    <col min="11268" max="11268" width="8.25" style="139" customWidth="1"/>
    <col min="11269" max="11269" width="11" style="139" customWidth="1"/>
    <col min="11270" max="11270" width="13.875" style="139" customWidth="1"/>
    <col min="11271" max="11271" width="7.25" style="139" customWidth="1"/>
    <col min="11272" max="11272" width="0" style="139" hidden="1" customWidth="1"/>
    <col min="11273" max="11273" width="13.25" style="139" customWidth="1"/>
    <col min="11274" max="11274" width="9.25" style="139" bestFit="1" customWidth="1"/>
    <col min="11275" max="11275" width="11.125" style="139" bestFit="1" customWidth="1"/>
    <col min="11276" max="11520" width="9" style="139"/>
    <col min="11521" max="11521" width="12.125" style="139" customWidth="1"/>
    <col min="11522" max="11522" width="5.875" style="139" customWidth="1"/>
    <col min="11523" max="11523" width="34.75" style="139" customWidth="1"/>
    <col min="11524" max="11524" width="8.25" style="139" customWidth="1"/>
    <col min="11525" max="11525" width="11" style="139" customWidth="1"/>
    <col min="11526" max="11526" width="13.875" style="139" customWidth="1"/>
    <col min="11527" max="11527" width="7.25" style="139" customWidth="1"/>
    <col min="11528" max="11528" width="0" style="139" hidden="1" customWidth="1"/>
    <col min="11529" max="11529" width="13.25" style="139" customWidth="1"/>
    <col min="11530" max="11530" width="9.25" style="139" bestFit="1" customWidth="1"/>
    <col min="11531" max="11531" width="11.125" style="139" bestFit="1" customWidth="1"/>
    <col min="11532" max="11776" width="9" style="139"/>
    <col min="11777" max="11777" width="12.125" style="139" customWidth="1"/>
    <col min="11778" max="11778" width="5.875" style="139" customWidth="1"/>
    <col min="11779" max="11779" width="34.75" style="139" customWidth="1"/>
    <col min="11780" max="11780" width="8.25" style="139" customWidth="1"/>
    <col min="11781" max="11781" width="11" style="139" customWidth="1"/>
    <col min="11782" max="11782" width="13.875" style="139" customWidth="1"/>
    <col min="11783" max="11783" width="7.25" style="139" customWidth="1"/>
    <col min="11784" max="11784" width="0" style="139" hidden="1" customWidth="1"/>
    <col min="11785" max="11785" width="13.25" style="139" customWidth="1"/>
    <col min="11786" max="11786" width="9.25" style="139" bestFit="1" customWidth="1"/>
    <col min="11787" max="11787" width="11.125" style="139" bestFit="1" customWidth="1"/>
    <col min="11788" max="12032" width="9" style="139"/>
    <col min="12033" max="12033" width="12.125" style="139" customWidth="1"/>
    <col min="12034" max="12034" width="5.875" style="139" customWidth="1"/>
    <col min="12035" max="12035" width="34.75" style="139" customWidth="1"/>
    <col min="12036" max="12036" width="8.25" style="139" customWidth="1"/>
    <col min="12037" max="12037" width="11" style="139" customWidth="1"/>
    <col min="12038" max="12038" width="13.875" style="139" customWidth="1"/>
    <col min="12039" max="12039" width="7.25" style="139" customWidth="1"/>
    <col min="12040" max="12040" width="0" style="139" hidden="1" customWidth="1"/>
    <col min="12041" max="12041" width="13.25" style="139" customWidth="1"/>
    <col min="12042" max="12042" width="9.25" style="139" bestFit="1" customWidth="1"/>
    <col min="12043" max="12043" width="11.125" style="139" bestFit="1" customWidth="1"/>
    <col min="12044" max="12288" width="9" style="139"/>
    <col min="12289" max="12289" width="12.125" style="139" customWidth="1"/>
    <col min="12290" max="12290" width="5.875" style="139" customWidth="1"/>
    <col min="12291" max="12291" width="34.75" style="139" customWidth="1"/>
    <col min="12292" max="12292" width="8.25" style="139" customWidth="1"/>
    <col min="12293" max="12293" width="11" style="139" customWidth="1"/>
    <col min="12294" max="12294" width="13.875" style="139" customWidth="1"/>
    <col min="12295" max="12295" width="7.25" style="139" customWidth="1"/>
    <col min="12296" max="12296" width="0" style="139" hidden="1" customWidth="1"/>
    <col min="12297" max="12297" width="13.25" style="139" customWidth="1"/>
    <col min="12298" max="12298" width="9.25" style="139" bestFit="1" customWidth="1"/>
    <col min="12299" max="12299" width="11.125" style="139" bestFit="1" customWidth="1"/>
    <col min="12300" max="12544" width="9" style="139"/>
    <col min="12545" max="12545" width="12.125" style="139" customWidth="1"/>
    <col min="12546" max="12546" width="5.875" style="139" customWidth="1"/>
    <col min="12547" max="12547" width="34.75" style="139" customWidth="1"/>
    <col min="12548" max="12548" width="8.25" style="139" customWidth="1"/>
    <col min="12549" max="12549" width="11" style="139" customWidth="1"/>
    <col min="12550" max="12550" width="13.875" style="139" customWidth="1"/>
    <col min="12551" max="12551" width="7.25" style="139" customWidth="1"/>
    <col min="12552" max="12552" width="0" style="139" hidden="1" customWidth="1"/>
    <col min="12553" max="12553" width="13.25" style="139" customWidth="1"/>
    <col min="12554" max="12554" width="9.25" style="139" bestFit="1" customWidth="1"/>
    <col min="12555" max="12555" width="11.125" style="139" bestFit="1" customWidth="1"/>
    <col min="12556" max="12800" width="9" style="139"/>
    <col min="12801" max="12801" width="12.125" style="139" customWidth="1"/>
    <col min="12802" max="12802" width="5.875" style="139" customWidth="1"/>
    <col min="12803" max="12803" width="34.75" style="139" customWidth="1"/>
    <col min="12804" max="12804" width="8.25" style="139" customWidth="1"/>
    <col min="12805" max="12805" width="11" style="139" customWidth="1"/>
    <col min="12806" max="12806" width="13.875" style="139" customWidth="1"/>
    <col min="12807" max="12807" width="7.25" style="139" customWidth="1"/>
    <col min="12808" max="12808" width="0" style="139" hidden="1" customWidth="1"/>
    <col min="12809" max="12809" width="13.25" style="139" customWidth="1"/>
    <col min="12810" max="12810" width="9.25" style="139" bestFit="1" customWidth="1"/>
    <col min="12811" max="12811" width="11.125" style="139" bestFit="1" customWidth="1"/>
    <col min="12812" max="13056" width="9" style="139"/>
    <col min="13057" max="13057" width="12.125" style="139" customWidth="1"/>
    <col min="13058" max="13058" width="5.875" style="139" customWidth="1"/>
    <col min="13059" max="13059" width="34.75" style="139" customWidth="1"/>
    <col min="13060" max="13060" width="8.25" style="139" customWidth="1"/>
    <col min="13061" max="13061" width="11" style="139" customWidth="1"/>
    <col min="13062" max="13062" width="13.875" style="139" customWidth="1"/>
    <col min="13063" max="13063" width="7.25" style="139" customWidth="1"/>
    <col min="13064" max="13064" width="0" style="139" hidden="1" customWidth="1"/>
    <col min="13065" max="13065" width="13.25" style="139" customWidth="1"/>
    <col min="13066" max="13066" width="9.25" style="139" bestFit="1" customWidth="1"/>
    <col min="13067" max="13067" width="11.125" style="139" bestFit="1" customWidth="1"/>
    <col min="13068" max="13312" width="9" style="139"/>
    <col min="13313" max="13313" width="12.125" style="139" customWidth="1"/>
    <col min="13314" max="13314" width="5.875" style="139" customWidth="1"/>
    <col min="13315" max="13315" width="34.75" style="139" customWidth="1"/>
    <col min="13316" max="13316" width="8.25" style="139" customWidth="1"/>
    <col min="13317" max="13317" width="11" style="139" customWidth="1"/>
    <col min="13318" max="13318" width="13.875" style="139" customWidth="1"/>
    <col min="13319" max="13319" width="7.25" style="139" customWidth="1"/>
    <col min="13320" max="13320" width="0" style="139" hidden="1" customWidth="1"/>
    <col min="13321" max="13321" width="13.25" style="139" customWidth="1"/>
    <col min="13322" max="13322" width="9.25" style="139" bestFit="1" customWidth="1"/>
    <col min="13323" max="13323" width="11.125" style="139" bestFit="1" customWidth="1"/>
    <col min="13324" max="13568" width="9" style="139"/>
    <col min="13569" max="13569" width="12.125" style="139" customWidth="1"/>
    <col min="13570" max="13570" width="5.875" style="139" customWidth="1"/>
    <col min="13571" max="13571" width="34.75" style="139" customWidth="1"/>
    <col min="13572" max="13572" width="8.25" style="139" customWidth="1"/>
    <col min="13573" max="13573" width="11" style="139" customWidth="1"/>
    <col min="13574" max="13574" width="13.875" style="139" customWidth="1"/>
    <col min="13575" max="13575" width="7.25" style="139" customWidth="1"/>
    <col min="13576" max="13576" width="0" style="139" hidden="1" customWidth="1"/>
    <col min="13577" max="13577" width="13.25" style="139" customWidth="1"/>
    <col min="13578" max="13578" width="9.25" style="139" bestFit="1" customWidth="1"/>
    <col min="13579" max="13579" width="11.125" style="139" bestFit="1" customWidth="1"/>
    <col min="13580" max="13824" width="9" style="139"/>
    <col min="13825" max="13825" width="12.125" style="139" customWidth="1"/>
    <col min="13826" max="13826" width="5.875" style="139" customWidth="1"/>
    <col min="13827" max="13827" width="34.75" style="139" customWidth="1"/>
    <col min="13828" max="13828" width="8.25" style="139" customWidth="1"/>
    <col min="13829" max="13829" width="11" style="139" customWidth="1"/>
    <col min="13830" max="13830" width="13.875" style="139" customWidth="1"/>
    <col min="13831" max="13831" width="7.25" style="139" customWidth="1"/>
    <col min="13832" max="13832" width="0" style="139" hidden="1" customWidth="1"/>
    <col min="13833" max="13833" width="13.25" style="139" customWidth="1"/>
    <col min="13834" max="13834" width="9.25" style="139" bestFit="1" customWidth="1"/>
    <col min="13835" max="13835" width="11.125" style="139" bestFit="1" customWidth="1"/>
    <col min="13836" max="14080" width="9" style="139"/>
    <col min="14081" max="14081" width="12.125" style="139" customWidth="1"/>
    <col min="14082" max="14082" width="5.875" style="139" customWidth="1"/>
    <col min="14083" max="14083" width="34.75" style="139" customWidth="1"/>
    <col min="14084" max="14084" width="8.25" style="139" customWidth="1"/>
    <col min="14085" max="14085" width="11" style="139" customWidth="1"/>
    <col min="14086" max="14086" width="13.875" style="139" customWidth="1"/>
    <col min="14087" max="14087" width="7.25" style="139" customWidth="1"/>
    <col min="14088" max="14088" width="0" style="139" hidden="1" customWidth="1"/>
    <col min="14089" max="14089" width="13.25" style="139" customWidth="1"/>
    <col min="14090" max="14090" width="9.25" style="139" bestFit="1" customWidth="1"/>
    <col min="14091" max="14091" width="11.125" style="139" bestFit="1" customWidth="1"/>
    <col min="14092" max="14336" width="9" style="139"/>
    <col min="14337" max="14337" width="12.125" style="139" customWidth="1"/>
    <col min="14338" max="14338" width="5.875" style="139" customWidth="1"/>
    <col min="14339" max="14339" width="34.75" style="139" customWidth="1"/>
    <col min="14340" max="14340" width="8.25" style="139" customWidth="1"/>
    <col min="14341" max="14341" width="11" style="139" customWidth="1"/>
    <col min="14342" max="14342" width="13.875" style="139" customWidth="1"/>
    <col min="14343" max="14343" width="7.25" style="139" customWidth="1"/>
    <col min="14344" max="14344" width="0" style="139" hidden="1" customWidth="1"/>
    <col min="14345" max="14345" width="13.25" style="139" customWidth="1"/>
    <col min="14346" max="14346" width="9.25" style="139" bestFit="1" customWidth="1"/>
    <col min="14347" max="14347" width="11.125" style="139" bestFit="1" customWidth="1"/>
    <col min="14348" max="14592" width="9" style="139"/>
    <col min="14593" max="14593" width="12.125" style="139" customWidth="1"/>
    <col min="14594" max="14594" width="5.875" style="139" customWidth="1"/>
    <col min="14595" max="14595" width="34.75" style="139" customWidth="1"/>
    <col min="14596" max="14596" width="8.25" style="139" customWidth="1"/>
    <col min="14597" max="14597" width="11" style="139" customWidth="1"/>
    <col min="14598" max="14598" width="13.875" style="139" customWidth="1"/>
    <col min="14599" max="14599" width="7.25" style="139" customWidth="1"/>
    <col min="14600" max="14600" width="0" style="139" hidden="1" customWidth="1"/>
    <col min="14601" max="14601" width="13.25" style="139" customWidth="1"/>
    <col min="14602" max="14602" width="9.25" style="139" bestFit="1" customWidth="1"/>
    <col min="14603" max="14603" width="11.125" style="139" bestFit="1" customWidth="1"/>
    <col min="14604" max="14848" width="9" style="139"/>
    <col min="14849" max="14849" width="12.125" style="139" customWidth="1"/>
    <col min="14850" max="14850" width="5.875" style="139" customWidth="1"/>
    <col min="14851" max="14851" width="34.75" style="139" customWidth="1"/>
    <col min="14852" max="14852" width="8.25" style="139" customWidth="1"/>
    <col min="14853" max="14853" width="11" style="139" customWidth="1"/>
    <col min="14854" max="14854" width="13.875" style="139" customWidth="1"/>
    <col min="14855" max="14855" width="7.25" style="139" customWidth="1"/>
    <col min="14856" max="14856" width="0" style="139" hidden="1" customWidth="1"/>
    <col min="14857" max="14857" width="13.25" style="139" customWidth="1"/>
    <col min="14858" max="14858" width="9.25" style="139" bestFit="1" customWidth="1"/>
    <col min="14859" max="14859" width="11.125" style="139" bestFit="1" customWidth="1"/>
    <col min="14860" max="15104" width="9" style="139"/>
    <col min="15105" max="15105" width="12.125" style="139" customWidth="1"/>
    <col min="15106" max="15106" width="5.875" style="139" customWidth="1"/>
    <col min="15107" max="15107" width="34.75" style="139" customWidth="1"/>
    <col min="15108" max="15108" width="8.25" style="139" customWidth="1"/>
    <col min="15109" max="15109" width="11" style="139" customWidth="1"/>
    <col min="15110" max="15110" width="13.875" style="139" customWidth="1"/>
    <col min="15111" max="15111" width="7.25" style="139" customWidth="1"/>
    <col min="15112" max="15112" width="0" style="139" hidden="1" customWidth="1"/>
    <col min="15113" max="15113" width="13.25" style="139" customWidth="1"/>
    <col min="15114" max="15114" width="9.25" style="139" bestFit="1" customWidth="1"/>
    <col min="15115" max="15115" width="11.125" style="139" bestFit="1" customWidth="1"/>
    <col min="15116" max="15360" width="9" style="139"/>
    <col min="15361" max="15361" width="12.125" style="139" customWidth="1"/>
    <col min="15362" max="15362" width="5.875" style="139" customWidth="1"/>
    <col min="15363" max="15363" width="34.75" style="139" customWidth="1"/>
    <col min="15364" max="15364" width="8.25" style="139" customWidth="1"/>
    <col min="15365" max="15365" width="11" style="139" customWidth="1"/>
    <col min="15366" max="15366" width="13.875" style="139" customWidth="1"/>
    <col min="15367" max="15367" width="7.25" style="139" customWidth="1"/>
    <col min="15368" max="15368" width="0" style="139" hidden="1" customWidth="1"/>
    <col min="15369" max="15369" width="13.25" style="139" customWidth="1"/>
    <col min="15370" max="15370" width="9.25" style="139" bestFit="1" customWidth="1"/>
    <col min="15371" max="15371" width="11.125" style="139" bestFit="1" customWidth="1"/>
    <col min="15372" max="15616" width="9" style="139"/>
    <col min="15617" max="15617" width="12.125" style="139" customWidth="1"/>
    <col min="15618" max="15618" width="5.875" style="139" customWidth="1"/>
    <col min="15619" max="15619" width="34.75" style="139" customWidth="1"/>
    <col min="15620" max="15620" width="8.25" style="139" customWidth="1"/>
    <col min="15621" max="15621" width="11" style="139" customWidth="1"/>
    <col min="15622" max="15622" width="13.875" style="139" customWidth="1"/>
    <col min="15623" max="15623" width="7.25" style="139" customWidth="1"/>
    <col min="15624" max="15624" width="0" style="139" hidden="1" customWidth="1"/>
    <col min="15625" max="15625" width="13.25" style="139" customWidth="1"/>
    <col min="15626" max="15626" width="9.25" style="139" bestFit="1" customWidth="1"/>
    <col min="15627" max="15627" width="11.125" style="139" bestFit="1" customWidth="1"/>
    <col min="15628" max="15872" width="9" style="139"/>
    <col min="15873" max="15873" width="12.125" style="139" customWidth="1"/>
    <col min="15874" max="15874" width="5.875" style="139" customWidth="1"/>
    <col min="15875" max="15875" width="34.75" style="139" customWidth="1"/>
    <col min="15876" max="15876" width="8.25" style="139" customWidth="1"/>
    <col min="15877" max="15877" width="11" style="139" customWidth="1"/>
    <col min="15878" max="15878" width="13.875" style="139" customWidth="1"/>
    <col min="15879" max="15879" width="7.25" style="139" customWidth="1"/>
    <col min="15880" max="15880" width="0" style="139" hidden="1" customWidth="1"/>
    <col min="15881" max="15881" width="13.25" style="139" customWidth="1"/>
    <col min="15882" max="15882" width="9.25" style="139" bestFit="1" customWidth="1"/>
    <col min="15883" max="15883" width="11.125" style="139" bestFit="1" customWidth="1"/>
    <col min="15884" max="16128" width="9" style="139"/>
    <col min="16129" max="16129" width="12.125" style="139" customWidth="1"/>
    <col min="16130" max="16130" width="5.875" style="139" customWidth="1"/>
    <col min="16131" max="16131" width="34.75" style="139" customWidth="1"/>
    <col min="16132" max="16132" width="8.25" style="139" customWidth="1"/>
    <col min="16133" max="16133" width="11" style="139" customWidth="1"/>
    <col min="16134" max="16134" width="13.875" style="139" customWidth="1"/>
    <col min="16135" max="16135" width="7.25" style="139" customWidth="1"/>
    <col min="16136" max="16136" width="0" style="139" hidden="1" customWidth="1"/>
    <col min="16137" max="16137" width="13.25" style="139" customWidth="1"/>
    <col min="16138" max="16138" width="9.25" style="139" bestFit="1" customWidth="1"/>
    <col min="16139" max="16139" width="11.125" style="139" bestFit="1" customWidth="1"/>
    <col min="16140" max="16384" width="9" style="139"/>
  </cols>
  <sheetData>
    <row r="1" spans="1:14" s="5" customFormat="1" ht="30" customHeight="1" thickBot="1">
      <c r="A1" s="1" t="s">
        <v>0</v>
      </c>
      <c r="B1" s="1"/>
      <c r="C1" s="2"/>
      <c r="D1" s="3"/>
      <c r="E1" s="2"/>
      <c r="F1" s="2"/>
      <c r="G1" s="2"/>
      <c r="H1" s="4"/>
      <c r="I1" s="4"/>
    </row>
    <row r="2" spans="1:14" s="5" customFormat="1" ht="28.5" customHeight="1">
      <c r="A2" s="6" t="s">
        <v>1</v>
      </c>
      <c r="B2" s="7" t="s">
        <v>2</v>
      </c>
      <c r="C2" s="8" t="s">
        <v>3</v>
      </c>
      <c r="D2" s="9"/>
      <c r="E2" s="10"/>
      <c r="F2" s="11" t="s">
        <v>4</v>
      </c>
      <c r="G2" s="11" t="s">
        <v>5</v>
      </c>
      <c r="H2" s="12" t="s">
        <v>6</v>
      </c>
      <c r="I2" s="13" t="s">
        <v>7</v>
      </c>
    </row>
    <row r="3" spans="1:14" s="5" customFormat="1" ht="28.5" customHeight="1" thickBot="1">
      <c r="A3" s="14"/>
      <c r="B3" s="15"/>
      <c r="C3" s="16" t="s">
        <v>8</v>
      </c>
      <c r="D3" s="17" t="s">
        <v>9</v>
      </c>
      <c r="E3" s="16" t="s">
        <v>10</v>
      </c>
      <c r="F3" s="18"/>
      <c r="G3" s="18"/>
      <c r="H3" s="19"/>
      <c r="I3" s="20"/>
    </row>
    <row r="4" spans="1:14" s="5" customFormat="1" ht="30" customHeight="1">
      <c r="A4" s="21" t="s">
        <v>11</v>
      </c>
      <c r="B4" s="22"/>
      <c r="C4" s="23">
        <f>C5+C57+C79+C121+C140+C165+C185+C195+C210+C220+C236+C306+C416+C436+C457+C472+C483+C243+C556+C403</f>
        <v>560</v>
      </c>
      <c r="D4" s="24"/>
      <c r="E4" s="23">
        <f>E5+E57+E79+E121+E140+E165+E185+E195+E210+E220+E236+E306+E416+E436+E457+E472+E483+E243+E556+E403</f>
        <v>1856.8839999999998</v>
      </c>
      <c r="F4" s="25"/>
      <c r="G4" s="25"/>
      <c r="H4" s="26"/>
      <c r="I4" s="27" t="s">
        <v>12</v>
      </c>
      <c r="J4" s="28"/>
      <c r="K4" s="29"/>
      <c r="L4" s="29"/>
      <c r="M4" s="29"/>
      <c r="N4" s="29"/>
    </row>
    <row r="5" spans="1:14" s="5" customFormat="1" ht="25.5" customHeight="1">
      <c r="A5" s="30" t="s">
        <v>13</v>
      </c>
      <c r="B5" s="31" t="s">
        <v>14</v>
      </c>
      <c r="C5" s="32">
        <f>COUNTA(C6:C56)</f>
        <v>51</v>
      </c>
      <c r="D5" s="33"/>
      <c r="E5" s="34">
        <f>SUM(E6:E56)</f>
        <v>230.7</v>
      </c>
      <c r="F5" s="34"/>
      <c r="G5" s="34"/>
      <c r="H5" s="35"/>
      <c r="I5" s="36"/>
    </row>
    <row r="6" spans="1:14" s="5" customFormat="1" ht="18" customHeight="1">
      <c r="A6" s="37"/>
      <c r="B6" s="38">
        <v>1</v>
      </c>
      <c r="C6" s="39" t="s">
        <v>15</v>
      </c>
      <c r="D6" s="40" t="s">
        <v>16</v>
      </c>
      <c r="E6" s="41">
        <v>25.5</v>
      </c>
      <c r="F6" s="41" t="s">
        <v>17</v>
      </c>
      <c r="G6" s="41" t="s">
        <v>18</v>
      </c>
      <c r="H6" s="42" t="s">
        <v>19</v>
      </c>
      <c r="I6" s="74" t="s">
        <v>751</v>
      </c>
    </row>
    <row r="7" spans="1:14" s="5" customFormat="1" ht="18" customHeight="1">
      <c r="A7" s="37"/>
      <c r="B7" s="38">
        <v>2</v>
      </c>
      <c r="C7" s="39" t="s">
        <v>20</v>
      </c>
      <c r="D7" s="40" t="s">
        <v>16</v>
      </c>
      <c r="E7" s="41">
        <v>8.8000000000000007</v>
      </c>
      <c r="F7" s="41" t="s">
        <v>21</v>
      </c>
      <c r="G7" s="41" t="s">
        <v>18</v>
      </c>
      <c r="H7" s="42" t="s">
        <v>19</v>
      </c>
      <c r="I7" s="43"/>
    </row>
    <row r="8" spans="1:14" s="5" customFormat="1" ht="18" customHeight="1">
      <c r="A8" s="37"/>
      <c r="B8" s="38">
        <v>3</v>
      </c>
      <c r="C8" s="39" t="s">
        <v>22</v>
      </c>
      <c r="D8" s="40" t="s">
        <v>16</v>
      </c>
      <c r="E8" s="41">
        <v>5</v>
      </c>
      <c r="F8" s="41" t="s">
        <v>23</v>
      </c>
      <c r="G8" s="41" t="s">
        <v>18</v>
      </c>
      <c r="H8" s="42" t="s">
        <v>19</v>
      </c>
      <c r="I8" s="44"/>
      <c r="K8" s="45"/>
    </row>
    <row r="9" spans="1:14" s="5" customFormat="1" ht="18" customHeight="1">
      <c r="A9" s="37"/>
      <c r="B9" s="38">
        <v>4</v>
      </c>
      <c r="C9" s="39" t="s">
        <v>24</v>
      </c>
      <c r="D9" s="40" t="s">
        <v>16</v>
      </c>
      <c r="E9" s="41">
        <v>4</v>
      </c>
      <c r="F9" s="41" t="s">
        <v>21</v>
      </c>
      <c r="G9" s="41" t="s">
        <v>18</v>
      </c>
      <c r="H9" s="42" t="s">
        <v>19</v>
      </c>
      <c r="I9" s="43"/>
    </row>
    <row r="10" spans="1:14" s="5" customFormat="1" ht="18" customHeight="1">
      <c r="A10" s="37"/>
      <c r="B10" s="38">
        <v>5</v>
      </c>
      <c r="C10" s="39" t="s">
        <v>25</v>
      </c>
      <c r="D10" s="40" t="s">
        <v>16</v>
      </c>
      <c r="E10" s="41">
        <v>5.4</v>
      </c>
      <c r="F10" s="41" t="s">
        <v>21</v>
      </c>
      <c r="G10" s="41" t="s">
        <v>18</v>
      </c>
      <c r="H10" s="42" t="s">
        <v>19</v>
      </c>
      <c r="I10" s="43"/>
    </row>
    <row r="11" spans="1:14" s="5" customFormat="1" ht="18" customHeight="1">
      <c r="A11" s="37"/>
      <c r="B11" s="38">
        <v>6</v>
      </c>
      <c r="C11" s="39" t="s">
        <v>26</v>
      </c>
      <c r="D11" s="40" t="s">
        <v>16</v>
      </c>
      <c r="E11" s="41">
        <v>5.8</v>
      </c>
      <c r="F11" s="41" t="s">
        <v>21</v>
      </c>
      <c r="G11" s="41" t="s">
        <v>18</v>
      </c>
      <c r="H11" s="42" t="s">
        <v>19</v>
      </c>
      <c r="I11" s="43"/>
    </row>
    <row r="12" spans="1:14" s="5" customFormat="1" ht="18" customHeight="1">
      <c r="A12" s="37"/>
      <c r="B12" s="38">
        <v>7</v>
      </c>
      <c r="C12" s="39" t="s">
        <v>27</v>
      </c>
      <c r="D12" s="40" t="s">
        <v>16</v>
      </c>
      <c r="E12" s="41">
        <v>10.199999999999999</v>
      </c>
      <c r="F12" s="41" t="s">
        <v>21</v>
      </c>
      <c r="G12" s="41" t="s">
        <v>18</v>
      </c>
      <c r="H12" s="42" t="s">
        <v>19</v>
      </c>
      <c r="I12" s="43"/>
    </row>
    <row r="13" spans="1:14" s="5" customFormat="1" ht="18" customHeight="1">
      <c r="A13" s="37"/>
      <c r="B13" s="38">
        <v>8</v>
      </c>
      <c r="C13" s="39" t="s">
        <v>28</v>
      </c>
      <c r="D13" s="40" t="s">
        <v>16</v>
      </c>
      <c r="E13" s="41">
        <v>3</v>
      </c>
      <c r="F13" s="41" t="s">
        <v>29</v>
      </c>
      <c r="G13" s="41" t="s">
        <v>18</v>
      </c>
      <c r="H13" s="42" t="s">
        <v>19</v>
      </c>
      <c r="I13" s="43"/>
    </row>
    <row r="14" spans="1:14" s="5" customFormat="1" ht="18" customHeight="1">
      <c r="A14" s="37"/>
      <c r="B14" s="38">
        <v>9</v>
      </c>
      <c r="C14" s="39" t="s">
        <v>30</v>
      </c>
      <c r="D14" s="40" t="s">
        <v>16</v>
      </c>
      <c r="E14" s="41">
        <v>9.1999999999999993</v>
      </c>
      <c r="F14" s="41" t="s">
        <v>21</v>
      </c>
      <c r="G14" s="41" t="s">
        <v>18</v>
      </c>
      <c r="H14" s="42" t="s">
        <v>19</v>
      </c>
      <c r="I14" s="43"/>
    </row>
    <row r="15" spans="1:14" s="5" customFormat="1" ht="18" customHeight="1">
      <c r="A15" s="37"/>
      <c r="B15" s="38">
        <v>10</v>
      </c>
      <c r="C15" s="39" t="s">
        <v>31</v>
      </c>
      <c r="D15" s="40" t="s">
        <v>16</v>
      </c>
      <c r="E15" s="41">
        <v>5.8</v>
      </c>
      <c r="F15" s="41" t="s">
        <v>21</v>
      </c>
      <c r="G15" s="41" t="s">
        <v>18</v>
      </c>
      <c r="H15" s="42" t="s">
        <v>19</v>
      </c>
      <c r="I15" s="43"/>
    </row>
    <row r="16" spans="1:14" s="5" customFormat="1" ht="18" customHeight="1">
      <c r="A16" s="37"/>
      <c r="B16" s="38">
        <v>11</v>
      </c>
      <c r="C16" s="39" t="s">
        <v>32</v>
      </c>
      <c r="D16" s="40" t="s">
        <v>16</v>
      </c>
      <c r="E16" s="41">
        <v>6.5</v>
      </c>
      <c r="F16" s="41" t="s">
        <v>21</v>
      </c>
      <c r="G16" s="41" t="s">
        <v>18</v>
      </c>
      <c r="H16" s="42" t="s">
        <v>19</v>
      </c>
      <c r="I16" s="43"/>
    </row>
    <row r="17" spans="1:11" s="5" customFormat="1" ht="18" customHeight="1">
      <c r="A17" s="37"/>
      <c r="B17" s="38">
        <v>12</v>
      </c>
      <c r="C17" s="39" t="s">
        <v>33</v>
      </c>
      <c r="D17" s="40" t="s">
        <v>16</v>
      </c>
      <c r="E17" s="41">
        <v>6.8</v>
      </c>
      <c r="F17" s="41" t="s">
        <v>29</v>
      </c>
      <c r="G17" s="41" t="s">
        <v>18</v>
      </c>
      <c r="H17" s="42" t="s">
        <v>19</v>
      </c>
      <c r="I17" s="43"/>
    </row>
    <row r="18" spans="1:11" s="5" customFormat="1" ht="18" customHeight="1">
      <c r="A18" s="37"/>
      <c r="B18" s="38">
        <v>13</v>
      </c>
      <c r="C18" s="39" t="s">
        <v>34</v>
      </c>
      <c r="D18" s="40" t="s">
        <v>16</v>
      </c>
      <c r="E18" s="41">
        <v>5</v>
      </c>
      <c r="F18" s="41" t="s">
        <v>35</v>
      </c>
      <c r="G18" s="41" t="s">
        <v>18</v>
      </c>
      <c r="H18" s="42" t="s">
        <v>19</v>
      </c>
      <c r="I18" s="43"/>
    </row>
    <row r="19" spans="1:11" s="5" customFormat="1" ht="18" customHeight="1">
      <c r="A19" s="46"/>
      <c r="B19" s="38">
        <v>14</v>
      </c>
      <c r="C19" s="39" t="s">
        <v>36</v>
      </c>
      <c r="D19" s="40" t="s">
        <v>16</v>
      </c>
      <c r="E19" s="41">
        <v>7.7</v>
      </c>
      <c r="F19" s="41" t="s">
        <v>37</v>
      </c>
      <c r="G19" s="41" t="s">
        <v>18</v>
      </c>
      <c r="H19" s="42" t="s">
        <v>19</v>
      </c>
      <c r="I19" s="43"/>
      <c r="K19" s="47"/>
    </row>
    <row r="20" spans="1:11" s="5" customFormat="1" ht="18" customHeight="1">
      <c r="A20" s="46"/>
      <c r="B20" s="38">
        <v>15</v>
      </c>
      <c r="C20" s="48" t="s">
        <v>38</v>
      </c>
      <c r="D20" s="40" t="s">
        <v>16</v>
      </c>
      <c r="E20" s="41">
        <v>9</v>
      </c>
      <c r="F20" s="41" t="s">
        <v>37</v>
      </c>
      <c r="G20" s="41" t="s">
        <v>18</v>
      </c>
      <c r="H20" s="42" t="s">
        <v>19</v>
      </c>
      <c r="I20" s="43"/>
    </row>
    <row r="21" spans="1:11" s="5" customFormat="1" ht="18" customHeight="1">
      <c r="A21" s="46"/>
      <c r="B21" s="38">
        <v>16</v>
      </c>
      <c r="C21" s="39" t="s">
        <v>39</v>
      </c>
      <c r="D21" s="40" t="s">
        <v>16</v>
      </c>
      <c r="E21" s="41">
        <v>4.9000000000000004</v>
      </c>
      <c r="F21" s="41" t="s">
        <v>37</v>
      </c>
      <c r="G21" s="41" t="s">
        <v>18</v>
      </c>
      <c r="H21" s="42" t="s">
        <v>19</v>
      </c>
      <c r="I21" s="43"/>
    </row>
    <row r="22" spans="1:11" s="5" customFormat="1" ht="18" customHeight="1">
      <c r="A22" s="46"/>
      <c r="B22" s="38">
        <v>17</v>
      </c>
      <c r="C22" s="39" t="s">
        <v>40</v>
      </c>
      <c r="D22" s="40" t="s">
        <v>16</v>
      </c>
      <c r="E22" s="41">
        <v>5.7</v>
      </c>
      <c r="F22" s="41" t="s">
        <v>41</v>
      </c>
      <c r="G22" s="49" t="s">
        <v>18</v>
      </c>
      <c r="H22" s="50" t="s">
        <v>42</v>
      </c>
      <c r="I22" s="51"/>
    </row>
    <row r="23" spans="1:11" s="5" customFormat="1" ht="18" customHeight="1">
      <c r="A23" s="46"/>
      <c r="B23" s="38">
        <v>18</v>
      </c>
      <c r="C23" s="39" t="s">
        <v>43</v>
      </c>
      <c r="D23" s="40" t="s">
        <v>16</v>
      </c>
      <c r="E23" s="41">
        <v>1.5</v>
      </c>
      <c r="F23" s="41" t="s">
        <v>41</v>
      </c>
      <c r="G23" s="49" t="s">
        <v>18</v>
      </c>
      <c r="H23" s="50" t="s">
        <v>42</v>
      </c>
      <c r="I23" s="51"/>
    </row>
    <row r="24" spans="1:11" s="5" customFormat="1" ht="18" customHeight="1">
      <c r="A24" s="46"/>
      <c r="B24" s="38">
        <v>19</v>
      </c>
      <c r="C24" s="39" t="s">
        <v>44</v>
      </c>
      <c r="D24" s="40" t="s">
        <v>16</v>
      </c>
      <c r="E24" s="41">
        <v>2.7</v>
      </c>
      <c r="F24" s="41" t="s">
        <v>41</v>
      </c>
      <c r="G24" s="49" t="s">
        <v>18</v>
      </c>
      <c r="H24" s="50" t="s">
        <v>42</v>
      </c>
      <c r="I24" s="51"/>
    </row>
    <row r="25" spans="1:11" s="5" customFormat="1" ht="18" customHeight="1">
      <c r="A25" s="46"/>
      <c r="B25" s="38">
        <v>20</v>
      </c>
      <c r="C25" s="39" t="s">
        <v>45</v>
      </c>
      <c r="D25" s="40" t="s">
        <v>16</v>
      </c>
      <c r="E25" s="41">
        <v>1</v>
      </c>
      <c r="F25" s="41" t="s">
        <v>46</v>
      </c>
      <c r="G25" s="49" t="s">
        <v>18</v>
      </c>
      <c r="H25" s="50" t="s">
        <v>19</v>
      </c>
      <c r="I25" s="51"/>
    </row>
    <row r="26" spans="1:11" s="5" customFormat="1" ht="18" customHeight="1">
      <c r="A26" s="46"/>
      <c r="B26" s="38">
        <v>21</v>
      </c>
      <c r="C26" s="39" t="s">
        <v>47</v>
      </c>
      <c r="D26" s="40" t="s">
        <v>16</v>
      </c>
      <c r="E26" s="41">
        <v>1.5</v>
      </c>
      <c r="F26" s="41" t="s">
        <v>46</v>
      </c>
      <c r="G26" s="49" t="s">
        <v>18</v>
      </c>
      <c r="H26" s="50" t="s">
        <v>19</v>
      </c>
      <c r="I26" s="51"/>
    </row>
    <row r="27" spans="1:11" s="5" customFormat="1" ht="18" customHeight="1">
      <c r="A27" s="46"/>
      <c r="B27" s="38">
        <v>22</v>
      </c>
      <c r="C27" s="39" t="s">
        <v>48</v>
      </c>
      <c r="D27" s="40" t="s">
        <v>16</v>
      </c>
      <c r="E27" s="41">
        <v>1.8</v>
      </c>
      <c r="F27" s="41" t="s">
        <v>46</v>
      </c>
      <c r="G27" s="49" t="s">
        <v>18</v>
      </c>
      <c r="H27" s="50" t="s">
        <v>19</v>
      </c>
      <c r="I27" s="51"/>
    </row>
    <row r="28" spans="1:11" s="5" customFormat="1" ht="18" customHeight="1">
      <c r="A28" s="46"/>
      <c r="B28" s="38">
        <v>23</v>
      </c>
      <c r="C28" s="39" t="s">
        <v>49</v>
      </c>
      <c r="D28" s="40" t="s">
        <v>16</v>
      </c>
      <c r="E28" s="41">
        <v>3.7</v>
      </c>
      <c r="F28" s="41" t="s">
        <v>41</v>
      </c>
      <c r="G28" s="49" t="s">
        <v>18</v>
      </c>
      <c r="H28" s="50" t="s">
        <v>42</v>
      </c>
      <c r="I28" s="51"/>
    </row>
    <row r="29" spans="1:11" s="5" customFormat="1" ht="18" customHeight="1">
      <c r="A29" s="46"/>
      <c r="B29" s="38">
        <v>24</v>
      </c>
      <c r="C29" s="39" t="s">
        <v>50</v>
      </c>
      <c r="D29" s="40" t="s">
        <v>16</v>
      </c>
      <c r="E29" s="41">
        <v>2.5</v>
      </c>
      <c r="F29" s="41" t="s">
        <v>41</v>
      </c>
      <c r="G29" s="49" t="s">
        <v>18</v>
      </c>
      <c r="H29" s="50" t="s">
        <v>19</v>
      </c>
      <c r="I29" s="52"/>
      <c r="J29" s="45"/>
    </row>
    <row r="30" spans="1:11" s="5" customFormat="1" ht="18" customHeight="1">
      <c r="A30" s="53"/>
      <c r="B30" s="38">
        <v>25</v>
      </c>
      <c r="C30" s="54" t="s">
        <v>51</v>
      </c>
      <c r="D30" s="40" t="s">
        <v>16</v>
      </c>
      <c r="E30" s="49">
        <v>9.1999999999999993</v>
      </c>
      <c r="F30" s="49" t="s">
        <v>52</v>
      </c>
      <c r="G30" s="49" t="s">
        <v>18</v>
      </c>
      <c r="H30" s="50" t="s">
        <v>19</v>
      </c>
      <c r="I30" s="69" t="s">
        <v>750</v>
      </c>
      <c r="K30" s="45"/>
    </row>
    <row r="31" spans="1:11" s="5" customFormat="1" ht="18" customHeight="1">
      <c r="A31" s="46"/>
      <c r="B31" s="38">
        <v>26</v>
      </c>
      <c r="C31" s="39" t="s">
        <v>53</v>
      </c>
      <c r="D31" s="40" t="s">
        <v>16</v>
      </c>
      <c r="E31" s="41">
        <v>8.5</v>
      </c>
      <c r="F31" s="49" t="s">
        <v>37</v>
      </c>
      <c r="G31" s="49" t="s">
        <v>18</v>
      </c>
      <c r="H31" s="50" t="s">
        <v>19</v>
      </c>
      <c r="I31" s="55"/>
    </row>
    <row r="32" spans="1:11" s="5" customFormat="1" ht="18" customHeight="1">
      <c r="A32" s="46"/>
      <c r="B32" s="38">
        <v>27</v>
      </c>
      <c r="C32" s="39" t="s">
        <v>54</v>
      </c>
      <c r="D32" s="40" t="s">
        <v>16</v>
      </c>
      <c r="E32" s="41">
        <v>3.2</v>
      </c>
      <c r="F32" s="49" t="s">
        <v>37</v>
      </c>
      <c r="G32" s="49" t="s">
        <v>18</v>
      </c>
      <c r="H32" s="50" t="s">
        <v>19</v>
      </c>
      <c r="I32" s="56"/>
    </row>
    <row r="33" spans="1:11" s="5" customFormat="1" ht="18" customHeight="1">
      <c r="A33" s="46"/>
      <c r="B33" s="38">
        <v>28</v>
      </c>
      <c r="C33" s="39" t="s">
        <v>55</v>
      </c>
      <c r="D33" s="40" t="s">
        <v>16</v>
      </c>
      <c r="E33" s="41">
        <v>13.8</v>
      </c>
      <c r="F33" s="57" t="s">
        <v>56</v>
      </c>
      <c r="G33" s="49" t="s">
        <v>18</v>
      </c>
      <c r="H33" s="50" t="s">
        <v>19</v>
      </c>
      <c r="I33" s="56"/>
    </row>
    <row r="34" spans="1:11" s="5" customFormat="1" ht="18" customHeight="1">
      <c r="A34" s="46"/>
      <c r="B34" s="38">
        <v>29</v>
      </c>
      <c r="C34" s="39" t="s">
        <v>57</v>
      </c>
      <c r="D34" s="40" t="s">
        <v>16</v>
      </c>
      <c r="E34" s="41">
        <v>3.1</v>
      </c>
      <c r="F34" s="49" t="s">
        <v>37</v>
      </c>
      <c r="G34" s="49" t="s">
        <v>18</v>
      </c>
      <c r="H34" s="50" t="s">
        <v>19</v>
      </c>
      <c r="I34" s="56"/>
    </row>
    <row r="35" spans="1:11" s="5" customFormat="1" ht="18" customHeight="1">
      <c r="A35" s="46"/>
      <c r="B35" s="38">
        <v>30</v>
      </c>
      <c r="C35" s="39" t="s">
        <v>58</v>
      </c>
      <c r="D35" s="40" t="s">
        <v>16</v>
      </c>
      <c r="E35" s="41">
        <v>1.8</v>
      </c>
      <c r="F35" s="49" t="s">
        <v>41</v>
      </c>
      <c r="G35" s="49" t="s">
        <v>18</v>
      </c>
      <c r="H35" s="50" t="s">
        <v>19</v>
      </c>
      <c r="I35" s="56"/>
    </row>
    <row r="36" spans="1:11" s="5" customFormat="1" ht="18" customHeight="1">
      <c r="A36" s="46"/>
      <c r="B36" s="38">
        <v>31</v>
      </c>
      <c r="C36" s="39" t="s">
        <v>59</v>
      </c>
      <c r="D36" s="40" t="s">
        <v>16</v>
      </c>
      <c r="E36" s="41">
        <v>3</v>
      </c>
      <c r="F36" s="49" t="s">
        <v>41</v>
      </c>
      <c r="G36" s="49" t="s">
        <v>18</v>
      </c>
      <c r="H36" s="50" t="s">
        <v>19</v>
      </c>
      <c r="I36" s="56"/>
    </row>
    <row r="37" spans="1:11" s="5" customFormat="1" ht="18" customHeight="1">
      <c r="A37" s="46"/>
      <c r="B37" s="38">
        <v>32</v>
      </c>
      <c r="C37" s="39" t="s">
        <v>60</v>
      </c>
      <c r="D37" s="40" t="s">
        <v>16</v>
      </c>
      <c r="E37" s="41">
        <v>2</v>
      </c>
      <c r="F37" s="49" t="s">
        <v>41</v>
      </c>
      <c r="G37" s="49" t="s">
        <v>18</v>
      </c>
      <c r="H37" s="50" t="s">
        <v>19</v>
      </c>
      <c r="I37" s="56"/>
    </row>
    <row r="38" spans="1:11" s="5" customFormat="1" ht="18" customHeight="1">
      <c r="A38" s="46"/>
      <c r="B38" s="38">
        <v>33</v>
      </c>
      <c r="C38" s="39" t="s">
        <v>61</v>
      </c>
      <c r="D38" s="40" t="s">
        <v>16</v>
      </c>
      <c r="E38" s="41">
        <v>0.6</v>
      </c>
      <c r="F38" s="49" t="s">
        <v>46</v>
      </c>
      <c r="G38" s="49" t="s">
        <v>18</v>
      </c>
      <c r="H38" s="50" t="s">
        <v>19</v>
      </c>
      <c r="I38" s="56"/>
    </row>
    <row r="39" spans="1:11" s="5" customFormat="1" ht="18" customHeight="1">
      <c r="A39" s="46"/>
      <c r="B39" s="38">
        <v>34</v>
      </c>
      <c r="C39" s="39" t="s">
        <v>62</v>
      </c>
      <c r="D39" s="40" t="s">
        <v>16</v>
      </c>
      <c r="E39" s="41">
        <v>3.8</v>
      </c>
      <c r="F39" s="49" t="s">
        <v>46</v>
      </c>
      <c r="G39" s="49" t="s">
        <v>18</v>
      </c>
      <c r="H39" s="50" t="s">
        <v>19</v>
      </c>
      <c r="I39" s="56"/>
    </row>
    <row r="40" spans="1:11" s="5" customFormat="1" ht="18" customHeight="1">
      <c r="A40" s="46"/>
      <c r="B40" s="38">
        <v>35</v>
      </c>
      <c r="C40" s="39" t="s">
        <v>63</v>
      </c>
      <c r="D40" s="40" t="s">
        <v>16</v>
      </c>
      <c r="E40" s="41">
        <v>0.6</v>
      </c>
      <c r="F40" s="49" t="s">
        <v>46</v>
      </c>
      <c r="G40" s="49" t="s">
        <v>18</v>
      </c>
      <c r="H40" s="50" t="s">
        <v>19</v>
      </c>
      <c r="I40" s="56"/>
    </row>
    <row r="41" spans="1:11" s="5" customFormat="1" ht="18" customHeight="1">
      <c r="A41" s="46"/>
      <c r="B41" s="38">
        <v>36</v>
      </c>
      <c r="C41" s="39" t="s">
        <v>64</v>
      </c>
      <c r="D41" s="40" t="s">
        <v>16</v>
      </c>
      <c r="E41" s="41">
        <v>1.5</v>
      </c>
      <c r="F41" s="49" t="s">
        <v>46</v>
      </c>
      <c r="G41" s="49" t="s">
        <v>18</v>
      </c>
      <c r="H41" s="50" t="s">
        <v>19</v>
      </c>
      <c r="I41" s="56"/>
    </row>
    <row r="42" spans="1:11" s="5" customFormat="1" ht="18" customHeight="1">
      <c r="A42" s="46"/>
      <c r="B42" s="38">
        <v>37</v>
      </c>
      <c r="C42" s="39" t="s">
        <v>65</v>
      </c>
      <c r="D42" s="40" t="s">
        <v>16</v>
      </c>
      <c r="E42" s="41">
        <v>0.8</v>
      </c>
      <c r="F42" s="49" t="s">
        <v>41</v>
      </c>
      <c r="G42" s="49" t="s">
        <v>18</v>
      </c>
      <c r="H42" s="50" t="s">
        <v>19</v>
      </c>
      <c r="I42" s="56"/>
    </row>
    <row r="43" spans="1:11" s="5" customFormat="1" ht="18" customHeight="1">
      <c r="A43" s="46"/>
      <c r="B43" s="38">
        <v>38</v>
      </c>
      <c r="C43" s="39" t="s">
        <v>66</v>
      </c>
      <c r="D43" s="40" t="s">
        <v>16</v>
      </c>
      <c r="E43" s="41">
        <v>0.4</v>
      </c>
      <c r="F43" s="49" t="s">
        <v>46</v>
      </c>
      <c r="G43" s="49" t="s">
        <v>18</v>
      </c>
      <c r="H43" s="50" t="s">
        <v>19</v>
      </c>
      <c r="I43" s="56"/>
    </row>
    <row r="44" spans="1:11" s="5" customFormat="1" ht="18" customHeight="1">
      <c r="A44" s="46"/>
      <c r="B44" s="38">
        <v>39</v>
      </c>
      <c r="C44" s="39" t="s">
        <v>67</v>
      </c>
      <c r="D44" s="40" t="s">
        <v>16</v>
      </c>
      <c r="E44" s="41">
        <v>0.7</v>
      </c>
      <c r="F44" s="49" t="s">
        <v>46</v>
      </c>
      <c r="G44" s="49" t="s">
        <v>18</v>
      </c>
      <c r="H44" s="50" t="s">
        <v>19</v>
      </c>
      <c r="I44" s="56"/>
    </row>
    <row r="45" spans="1:11" s="5" customFormat="1" ht="18" customHeight="1">
      <c r="A45" s="46"/>
      <c r="B45" s="38">
        <v>40</v>
      </c>
      <c r="C45" s="39" t="s">
        <v>68</v>
      </c>
      <c r="D45" s="40" t="s">
        <v>16</v>
      </c>
      <c r="E45" s="41">
        <v>0.5</v>
      </c>
      <c r="F45" s="49" t="s">
        <v>41</v>
      </c>
      <c r="G45" s="49" t="s">
        <v>18</v>
      </c>
      <c r="H45" s="50" t="s">
        <v>19</v>
      </c>
      <c r="I45" s="56"/>
      <c r="J45" s="45"/>
    </row>
    <row r="46" spans="1:11" s="5" customFormat="1" ht="18" customHeight="1">
      <c r="A46" s="46"/>
      <c r="B46" s="38">
        <v>41</v>
      </c>
      <c r="C46" s="39" t="s">
        <v>69</v>
      </c>
      <c r="D46" s="40" t="s">
        <v>16</v>
      </c>
      <c r="E46" s="41">
        <v>7</v>
      </c>
      <c r="F46" s="41" t="s">
        <v>70</v>
      </c>
      <c r="G46" s="49" t="s">
        <v>18</v>
      </c>
      <c r="H46" s="42" t="s">
        <v>19</v>
      </c>
      <c r="I46" s="74" t="s">
        <v>749</v>
      </c>
      <c r="K46" s="45"/>
    </row>
    <row r="47" spans="1:11" s="5" customFormat="1" ht="18" customHeight="1">
      <c r="A47" s="46"/>
      <c r="B47" s="38">
        <v>42</v>
      </c>
      <c r="C47" s="39" t="s">
        <v>71</v>
      </c>
      <c r="D47" s="40" t="s">
        <v>16</v>
      </c>
      <c r="E47" s="41">
        <v>6</v>
      </c>
      <c r="F47" s="41" t="s">
        <v>70</v>
      </c>
      <c r="G47" s="49" t="s">
        <v>18</v>
      </c>
      <c r="H47" s="42" t="s">
        <v>19</v>
      </c>
      <c r="I47" s="55"/>
    </row>
    <row r="48" spans="1:11" s="5" customFormat="1" ht="18" customHeight="1">
      <c r="A48" s="46"/>
      <c r="B48" s="38">
        <v>43</v>
      </c>
      <c r="C48" s="39" t="s">
        <v>72</v>
      </c>
      <c r="D48" s="40" t="s">
        <v>16</v>
      </c>
      <c r="E48" s="41">
        <v>5.3</v>
      </c>
      <c r="F48" s="41" t="s">
        <v>73</v>
      </c>
      <c r="G48" s="49" t="s">
        <v>18</v>
      </c>
      <c r="H48" s="42" t="s">
        <v>19</v>
      </c>
      <c r="I48" s="55"/>
    </row>
    <row r="49" spans="1:10" s="5" customFormat="1" ht="18" customHeight="1">
      <c r="A49" s="46"/>
      <c r="B49" s="38">
        <v>44</v>
      </c>
      <c r="C49" s="39" t="s">
        <v>74</v>
      </c>
      <c r="D49" s="40" t="s">
        <v>16</v>
      </c>
      <c r="E49" s="41">
        <v>5.4</v>
      </c>
      <c r="F49" s="41" t="s">
        <v>73</v>
      </c>
      <c r="G49" s="49" t="s">
        <v>18</v>
      </c>
      <c r="H49" s="42" t="s">
        <v>19</v>
      </c>
      <c r="I49" s="55"/>
    </row>
    <row r="50" spans="1:10" s="5" customFormat="1" ht="18" customHeight="1">
      <c r="A50" s="46"/>
      <c r="B50" s="38">
        <v>45</v>
      </c>
      <c r="C50" s="39" t="s">
        <v>75</v>
      </c>
      <c r="D50" s="40" t="s">
        <v>16</v>
      </c>
      <c r="E50" s="41">
        <v>3.9</v>
      </c>
      <c r="F50" s="41" t="s">
        <v>70</v>
      </c>
      <c r="G50" s="49" t="s">
        <v>18</v>
      </c>
      <c r="H50" s="42" t="s">
        <v>19</v>
      </c>
      <c r="I50" s="55"/>
    </row>
    <row r="51" spans="1:10" s="5" customFormat="1" ht="18" customHeight="1">
      <c r="A51" s="46"/>
      <c r="B51" s="38">
        <v>46</v>
      </c>
      <c r="C51" s="39" t="s">
        <v>76</v>
      </c>
      <c r="D51" s="40" t="s">
        <v>16</v>
      </c>
      <c r="E51" s="41">
        <v>2</v>
      </c>
      <c r="F51" s="41" t="s">
        <v>37</v>
      </c>
      <c r="G51" s="49" t="s">
        <v>18</v>
      </c>
      <c r="H51" s="42" t="s">
        <v>19</v>
      </c>
      <c r="I51" s="55"/>
    </row>
    <row r="52" spans="1:10" s="5" customFormat="1" ht="18" customHeight="1">
      <c r="A52" s="46"/>
      <c r="B52" s="38">
        <v>47</v>
      </c>
      <c r="C52" s="39" t="s">
        <v>77</v>
      </c>
      <c r="D52" s="40" t="s">
        <v>16</v>
      </c>
      <c r="E52" s="41">
        <v>1</v>
      </c>
      <c r="F52" s="41" t="s">
        <v>78</v>
      </c>
      <c r="G52" s="41" t="s">
        <v>18</v>
      </c>
      <c r="H52" s="42" t="s">
        <v>19</v>
      </c>
      <c r="I52" s="55"/>
    </row>
    <row r="53" spans="1:10" s="5" customFormat="1" ht="18" customHeight="1">
      <c r="A53" s="46"/>
      <c r="B53" s="38">
        <v>48</v>
      </c>
      <c r="C53" s="39" t="s">
        <v>79</v>
      </c>
      <c r="D53" s="40" t="s">
        <v>16</v>
      </c>
      <c r="E53" s="41">
        <v>1.2</v>
      </c>
      <c r="F53" s="41" t="s">
        <v>78</v>
      </c>
      <c r="G53" s="41" t="s">
        <v>18</v>
      </c>
      <c r="H53" s="42" t="s">
        <v>19</v>
      </c>
      <c r="I53" s="55"/>
    </row>
    <row r="54" spans="1:10" s="5" customFormat="1" ht="18" customHeight="1">
      <c r="A54" s="46"/>
      <c r="B54" s="38">
        <v>49</v>
      </c>
      <c r="C54" s="39" t="s">
        <v>80</v>
      </c>
      <c r="D54" s="40" t="s">
        <v>16</v>
      </c>
      <c r="E54" s="41">
        <v>0.3</v>
      </c>
      <c r="F54" s="41" t="s">
        <v>46</v>
      </c>
      <c r="G54" s="41" t="s">
        <v>18</v>
      </c>
      <c r="H54" s="42" t="s">
        <v>19</v>
      </c>
      <c r="I54" s="55"/>
    </row>
    <row r="55" spans="1:10" s="5" customFormat="1" ht="18" customHeight="1">
      <c r="A55" s="46"/>
      <c r="B55" s="38">
        <v>50</v>
      </c>
      <c r="C55" s="39" t="s">
        <v>81</v>
      </c>
      <c r="D55" s="40" t="s">
        <v>16</v>
      </c>
      <c r="E55" s="41">
        <v>0.6</v>
      </c>
      <c r="F55" s="41" t="s">
        <v>46</v>
      </c>
      <c r="G55" s="41" t="s">
        <v>18</v>
      </c>
      <c r="H55" s="42" t="s">
        <v>19</v>
      </c>
      <c r="I55" s="55"/>
    </row>
    <row r="56" spans="1:10" s="5" customFormat="1" ht="18" customHeight="1">
      <c r="A56" s="46"/>
      <c r="B56" s="38">
        <v>51</v>
      </c>
      <c r="C56" s="39" t="s">
        <v>82</v>
      </c>
      <c r="D56" s="40" t="s">
        <v>16</v>
      </c>
      <c r="E56" s="41">
        <v>1.5</v>
      </c>
      <c r="F56" s="41" t="s">
        <v>46</v>
      </c>
      <c r="G56" s="41" t="s">
        <v>18</v>
      </c>
      <c r="H56" s="42" t="s">
        <v>19</v>
      </c>
      <c r="I56" s="55"/>
      <c r="J56" s="45"/>
    </row>
    <row r="57" spans="1:10" s="5" customFormat="1" ht="27" customHeight="1">
      <c r="A57" s="58" t="s">
        <v>83</v>
      </c>
      <c r="B57" s="59" t="s">
        <v>14</v>
      </c>
      <c r="C57" s="60">
        <f>COUNTA(C58:C78)</f>
        <v>21</v>
      </c>
      <c r="D57" s="61"/>
      <c r="E57" s="62">
        <f>SUM(E58:E78)</f>
        <v>55.5</v>
      </c>
      <c r="F57" s="62"/>
      <c r="G57" s="62"/>
      <c r="H57" s="35"/>
      <c r="I57" s="63"/>
    </row>
    <row r="58" spans="1:10" s="5" customFormat="1" ht="24" customHeight="1">
      <c r="A58" s="64"/>
      <c r="B58" s="65">
        <v>1</v>
      </c>
      <c r="C58" s="66" t="s">
        <v>84</v>
      </c>
      <c r="D58" s="67">
        <v>2</v>
      </c>
      <c r="E58" s="68">
        <v>4.3</v>
      </c>
      <c r="F58" s="68" t="s">
        <v>56</v>
      </c>
      <c r="G58" s="68" t="s">
        <v>18</v>
      </c>
      <c r="H58" s="50" t="s">
        <v>19</v>
      </c>
      <c r="I58" s="69"/>
    </row>
    <row r="59" spans="1:10" s="5" customFormat="1" ht="25.5" customHeight="1">
      <c r="A59" s="64"/>
      <c r="B59" s="65">
        <v>2</v>
      </c>
      <c r="C59" s="70" t="s">
        <v>85</v>
      </c>
      <c r="D59" s="71">
        <v>2</v>
      </c>
      <c r="E59" s="72">
        <v>4.5999999999999996</v>
      </c>
      <c r="F59" s="68" t="s">
        <v>37</v>
      </c>
      <c r="G59" s="68" t="s">
        <v>18</v>
      </c>
      <c r="H59" s="50" t="s">
        <v>19</v>
      </c>
      <c r="I59" s="73"/>
    </row>
    <row r="60" spans="1:10" s="5" customFormat="1" ht="18" customHeight="1">
      <c r="A60" s="64"/>
      <c r="B60" s="65">
        <v>3</v>
      </c>
      <c r="C60" s="70" t="s">
        <v>86</v>
      </c>
      <c r="D60" s="71">
        <v>2</v>
      </c>
      <c r="E60" s="72">
        <v>1.2</v>
      </c>
      <c r="F60" s="68" t="s">
        <v>37</v>
      </c>
      <c r="G60" s="68" t="s">
        <v>18</v>
      </c>
      <c r="H60" s="50" t="s">
        <v>19</v>
      </c>
      <c r="I60" s="73"/>
    </row>
    <row r="61" spans="1:10" s="5" customFormat="1" ht="18" customHeight="1">
      <c r="A61" s="64"/>
      <c r="B61" s="65">
        <v>4</v>
      </c>
      <c r="C61" s="70" t="s">
        <v>87</v>
      </c>
      <c r="D61" s="71">
        <v>2</v>
      </c>
      <c r="E61" s="72">
        <v>1.8</v>
      </c>
      <c r="F61" s="68" t="s">
        <v>21</v>
      </c>
      <c r="G61" s="68" t="s">
        <v>18</v>
      </c>
      <c r="H61" s="50" t="s">
        <v>19</v>
      </c>
      <c r="I61" s="74"/>
    </row>
    <row r="62" spans="1:10" s="5" customFormat="1" ht="18" customHeight="1">
      <c r="A62" s="64"/>
      <c r="B62" s="65">
        <v>5</v>
      </c>
      <c r="C62" s="70" t="s">
        <v>88</v>
      </c>
      <c r="D62" s="71">
        <v>2</v>
      </c>
      <c r="E62" s="72">
        <v>2.2000000000000002</v>
      </c>
      <c r="F62" s="68" t="s">
        <v>21</v>
      </c>
      <c r="G62" s="68" t="s">
        <v>18</v>
      </c>
      <c r="H62" s="50" t="s">
        <v>19</v>
      </c>
      <c r="I62" s="74"/>
    </row>
    <row r="63" spans="1:10" s="5" customFormat="1" ht="18" customHeight="1">
      <c r="A63" s="64"/>
      <c r="B63" s="65">
        <v>6</v>
      </c>
      <c r="C63" s="70" t="s">
        <v>89</v>
      </c>
      <c r="D63" s="71">
        <v>2</v>
      </c>
      <c r="E63" s="72">
        <v>2</v>
      </c>
      <c r="F63" s="68" t="s">
        <v>90</v>
      </c>
      <c r="G63" s="68" t="s">
        <v>18</v>
      </c>
      <c r="H63" s="50" t="s">
        <v>19</v>
      </c>
      <c r="I63" s="75"/>
    </row>
    <row r="64" spans="1:10" s="5" customFormat="1" ht="18" customHeight="1">
      <c r="A64" s="64"/>
      <c r="B64" s="65">
        <v>7</v>
      </c>
      <c r="C64" s="70" t="s">
        <v>91</v>
      </c>
      <c r="D64" s="71">
        <v>2</v>
      </c>
      <c r="E64" s="72">
        <v>3</v>
      </c>
      <c r="F64" s="68" t="s">
        <v>90</v>
      </c>
      <c r="G64" s="68" t="s">
        <v>18</v>
      </c>
      <c r="H64" s="50" t="s">
        <v>19</v>
      </c>
      <c r="I64" s="74"/>
    </row>
    <row r="65" spans="1:11" s="5" customFormat="1" ht="18" customHeight="1">
      <c r="A65" s="64"/>
      <c r="B65" s="65">
        <v>8</v>
      </c>
      <c r="C65" s="66" t="s">
        <v>92</v>
      </c>
      <c r="D65" s="67">
        <v>2</v>
      </c>
      <c r="E65" s="68">
        <v>1.4</v>
      </c>
      <c r="F65" s="68" t="s">
        <v>37</v>
      </c>
      <c r="G65" s="68" t="s">
        <v>18</v>
      </c>
      <c r="H65" s="50" t="s">
        <v>19</v>
      </c>
      <c r="I65" s="69"/>
    </row>
    <row r="66" spans="1:11" s="5" customFormat="1" ht="22.5">
      <c r="A66" s="64"/>
      <c r="B66" s="65">
        <v>9</v>
      </c>
      <c r="C66" s="70" t="s">
        <v>93</v>
      </c>
      <c r="D66" s="71">
        <v>2</v>
      </c>
      <c r="E66" s="72">
        <v>7.4</v>
      </c>
      <c r="F66" s="68" t="s">
        <v>21</v>
      </c>
      <c r="G66" s="68" t="s">
        <v>18</v>
      </c>
      <c r="H66" s="50" t="s">
        <v>19</v>
      </c>
      <c r="I66" s="74"/>
    </row>
    <row r="67" spans="1:11" s="5" customFormat="1" ht="18" customHeight="1">
      <c r="A67" s="64"/>
      <c r="B67" s="65">
        <v>10</v>
      </c>
      <c r="C67" s="70" t="s">
        <v>94</v>
      </c>
      <c r="D67" s="71">
        <v>2</v>
      </c>
      <c r="E67" s="72">
        <v>2.9</v>
      </c>
      <c r="F67" s="68" t="s">
        <v>21</v>
      </c>
      <c r="G67" s="68" t="s">
        <v>18</v>
      </c>
      <c r="H67" s="50" t="s">
        <v>19</v>
      </c>
      <c r="I67" s="74"/>
    </row>
    <row r="68" spans="1:11" s="5" customFormat="1" ht="22.5" customHeight="1">
      <c r="A68" s="64"/>
      <c r="B68" s="65">
        <v>11</v>
      </c>
      <c r="C68" s="70" t="s">
        <v>95</v>
      </c>
      <c r="D68" s="71">
        <v>2</v>
      </c>
      <c r="E68" s="72">
        <v>8.6999999999999993</v>
      </c>
      <c r="F68" s="68" t="s">
        <v>96</v>
      </c>
      <c r="G68" s="68" t="s">
        <v>18</v>
      </c>
      <c r="H68" s="50" t="s">
        <v>19</v>
      </c>
      <c r="I68" s="73"/>
    </row>
    <row r="69" spans="1:11" s="5" customFormat="1" ht="22.5" customHeight="1">
      <c r="A69" s="64"/>
      <c r="B69" s="65">
        <v>12</v>
      </c>
      <c r="C69" s="70" t="s">
        <v>97</v>
      </c>
      <c r="D69" s="71">
        <v>2</v>
      </c>
      <c r="E69" s="72">
        <v>2.6</v>
      </c>
      <c r="F69" s="68" t="s">
        <v>96</v>
      </c>
      <c r="G69" s="68" t="s">
        <v>18</v>
      </c>
      <c r="H69" s="50" t="s">
        <v>19</v>
      </c>
      <c r="I69" s="73"/>
    </row>
    <row r="70" spans="1:11" s="5" customFormat="1" ht="18" customHeight="1">
      <c r="A70" s="64"/>
      <c r="B70" s="65">
        <v>13</v>
      </c>
      <c r="C70" s="70" t="s">
        <v>98</v>
      </c>
      <c r="D70" s="71">
        <v>2</v>
      </c>
      <c r="E70" s="72">
        <v>1.1000000000000001</v>
      </c>
      <c r="F70" s="68" t="s">
        <v>96</v>
      </c>
      <c r="G70" s="68" t="s">
        <v>18</v>
      </c>
      <c r="H70" s="50" t="s">
        <v>19</v>
      </c>
      <c r="I70" s="73"/>
    </row>
    <row r="71" spans="1:11" s="5" customFormat="1" ht="18" customHeight="1">
      <c r="A71" s="64"/>
      <c r="B71" s="65">
        <v>14</v>
      </c>
      <c r="C71" s="70" t="s">
        <v>99</v>
      </c>
      <c r="D71" s="71">
        <v>2</v>
      </c>
      <c r="E71" s="72">
        <v>1.3</v>
      </c>
      <c r="F71" s="68" t="s">
        <v>100</v>
      </c>
      <c r="G71" s="68" t="s">
        <v>18</v>
      </c>
      <c r="H71" s="50" t="s">
        <v>19</v>
      </c>
      <c r="I71" s="73"/>
    </row>
    <row r="72" spans="1:11" s="5" customFormat="1" ht="18" customHeight="1">
      <c r="A72" s="64"/>
      <c r="B72" s="65">
        <v>15</v>
      </c>
      <c r="C72" s="70" t="s">
        <v>101</v>
      </c>
      <c r="D72" s="71">
        <v>2</v>
      </c>
      <c r="E72" s="72">
        <v>1.8</v>
      </c>
      <c r="F72" s="68" t="s">
        <v>102</v>
      </c>
      <c r="G72" s="68" t="s">
        <v>18</v>
      </c>
      <c r="H72" s="50" t="s">
        <v>19</v>
      </c>
      <c r="I72" s="73"/>
    </row>
    <row r="73" spans="1:11" s="5" customFormat="1" ht="18" customHeight="1">
      <c r="A73" s="64"/>
      <c r="B73" s="65">
        <v>16</v>
      </c>
      <c r="C73" s="70" t="s">
        <v>103</v>
      </c>
      <c r="D73" s="71">
        <v>2</v>
      </c>
      <c r="E73" s="72">
        <v>0.5</v>
      </c>
      <c r="F73" s="68" t="s">
        <v>102</v>
      </c>
      <c r="G73" s="68" t="s">
        <v>18</v>
      </c>
      <c r="H73" s="50" t="s">
        <v>19</v>
      </c>
      <c r="I73" s="73"/>
    </row>
    <row r="74" spans="1:11" s="5" customFormat="1" ht="18" customHeight="1">
      <c r="A74" s="64"/>
      <c r="B74" s="65">
        <v>17</v>
      </c>
      <c r="C74" s="70" t="s">
        <v>104</v>
      </c>
      <c r="D74" s="71">
        <v>2</v>
      </c>
      <c r="E74" s="72">
        <v>0.5</v>
      </c>
      <c r="F74" s="68" t="s">
        <v>105</v>
      </c>
      <c r="G74" s="68" t="s">
        <v>18</v>
      </c>
      <c r="H74" s="50" t="s">
        <v>19</v>
      </c>
      <c r="I74" s="73"/>
    </row>
    <row r="75" spans="1:11" s="5" customFormat="1" ht="18" customHeight="1">
      <c r="A75" s="64"/>
      <c r="B75" s="65">
        <v>18</v>
      </c>
      <c r="C75" s="70" t="s">
        <v>106</v>
      </c>
      <c r="D75" s="71">
        <v>2</v>
      </c>
      <c r="E75" s="72">
        <v>3</v>
      </c>
      <c r="F75" s="68" t="s">
        <v>105</v>
      </c>
      <c r="G75" s="68" t="s">
        <v>18</v>
      </c>
      <c r="H75" s="50" t="s">
        <v>42</v>
      </c>
      <c r="I75" s="73"/>
    </row>
    <row r="76" spans="1:11" s="5" customFormat="1" ht="18" customHeight="1">
      <c r="A76" s="64"/>
      <c r="B76" s="65">
        <v>19</v>
      </c>
      <c r="C76" s="70" t="s">
        <v>107</v>
      </c>
      <c r="D76" s="71">
        <v>2</v>
      </c>
      <c r="E76" s="72">
        <v>0.9</v>
      </c>
      <c r="F76" s="68" t="s">
        <v>105</v>
      </c>
      <c r="G76" s="68" t="s">
        <v>18</v>
      </c>
      <c r="H76" s="50" t="s">
        <v>19</v>
      </c>
      <c r="I76" s="73"/>
    </row>
    <row r="77" spans="1:11" s="5" customFormat="1" ht="18" customHeight="1">
      <c r="A77" s="64"/>
      <c r="B77" s="65">
        <v>20</v>
      </c>
      <c r="C77" s="70" t="s">
        <v>108</v>
      </c>
      <c r="D77" s="71">
        <v>2</v>
      </c>
      <c r="E77" s="72">
        <v>2.7</v>
      </c>
      <c r="F77" s="68" t="s">
        <v>105</v>
      </c>
      <c r="G77" s="68" t="s">
        <v>18</v>
      </c>
      <c r="H77" s="50" t="s">
        <v>42</v>
      </c>
      <c r="I77" s="73"/>
    </row>
    <row r="78" spans="1:11" s="5" customFormat="1" ht="18" customHeight="1">
      <c r="A78" s="76"/>
      <c r="B78" s="65">
        <v>21</v>
      </c>
      <c r="C78" s="70" t="s">
        <v>109</v>
      </c>
      <c r="D78" s="71">
        <v>2</v>
      </c>
      <c r="E78" s="72">
        <v>1.6</v>
      </c>
      <c r="F78" s="68" t="s">
        <v>105</v>
      </c>
      <c r="G78" s="68" t="s">
        <v>18</v>
      </c>
      <c r="H78" s="50" t="s">
        <v>42</v>
      </c>
      <c r="I78" s="73"/>
    </row>
    <row r="79" spans="1:11" s="5" customFormat="1" ht="26.25" customHeight="1">
      <c r="A79" s="77" t="s">
        <v>110</v>
      </c>
      <c r="B79" s="59" t="s">
        <v>14</v>
      </c>
      <c r="C79" s="60">
        <f>COUNTA(C80:C120)</f>
        <v>41</v>
      </c>
      <c r="D79" s="61"/>
      <c r="E79" s="62">
        <f>SUM(E80:E120)</f>
        <v>97.16</v>
      </c>
      <c r="F79" s="62"/>
      <c r="G79" s="62"/>
      <c r="H79" s="35"/>
      <c r="I79" s="63"/>
    </row>
    <row r="80" spans="1:11" s="5" customFormat="1" ht="18" customHeight="1">
      <c r="A80" s="78"/>
      <c r="B80" s="65">
        <v>1</v>
      </c>
      <c r="C80" s="79" t="s">
        <v>111</v>
      </c>
      <c r="D80" s="80" t="s">
        <v>112</v>
      </c>
      <c r="E80" s="72">
        <v>2.2000000000000002</v>
      </c>
      <c r="F80" s="72" t="s">
        <v>37</v>
      </c>
      <c r="G80" s="72" t="s">
        <v>18</v>
      </c>
      <c r="H80" s="42" t="s">
        <v>19</v>
      </c>
      <c r="I80" s="81"/>
      <c r="K80" s="45"/>
    </row>
    <row r="81" spans="1:11" s="5" customFormat="1" ht="18" customHeight="1">
      <c r="A81" s="78"/>
      <c r="B81" s="65">
        <v>2</v>
      </c>
      <c r="C81" s="79" t="s">
        <v>113</v>
      </c>
      <c r="D81" s="80">
        <v>2</v>
      </c>
      <c r="E81" s="72">
        <v>0.3</v>
      </c>
      <c r="F81" s="72" t="s">
        <v>114</v>
      </c>
      <c r="G81" s="72" t="s">
        <v>115</v>
      </c>
      <c r="H81" s="42" t="s">
        <v>42</v>
      </c>
      <c r="I81" s="81"/>
    </row>
    <row r="82" spans="1:11" s="5" customFormat="1" ht="18" customHeight="1">
      <c r="A82" s="78"/>
      <c r="B82" s="65">
        <v>3</v>
      </c>
      <c r="C82" s="79" t="s">
        <v>116</v>
      </c>
      <c r="D82" s="80" t="s">
        <v>16</v>
      </c>
      <c r="E82" s="72">
        <v>2</v>
      </c>
      <c r="F82" s="72" t="s">
        <v>41</v>
      </c>
      <c r="G82" s="72" t="s">
        <v>18</v>
      </c>
      <c r="H82" s="42" t="s">
        <v>19</v>
      </c>
      <c r="I82" s="74"/>
    </row>
    <row r="83" spans="1:11" s="5" customFormat="1" ht="18" customHeight="1">
      <c r="A83" s="78"/>
      <c r="B83" s="65">
        <v>4</v>
      </c>
      <c r="C83" s="79" t="s">
        <v>117</v>
      </c>
      <c r="D83" s="80" t="s">
        <v>112</v>
      </c>
      <c r="E83" s="72">
        <v>1</v>
      </c>
      <c r="F83" s="72" t="s">
        <v>41</v>
      </c>
      <c r="G83" s="72" t="s">
        <v>18</v>
      </c>
      <c r="H83" s="42" t="s">
        <v>19</v>
      </c>
      <c r="I83" s="82"/>
    </row>
    <row r="84" spans="1:11" s="5" customFormat="1" ht="18" customHeight="1">
      <c r="A84" s="78"/>
      <c r="B84" s="65">
        <v>5</v>
      </c>
      <c r="C84" s="79" t="s">
        <v>118</v>
      </c>
      <c r="D84" s="80" t="s">
        <v>112</v>
      </c>
      <c r="E84" s="72">
        <v>2.8</v>
      </c>
      <c r="F84" s="72" t="s">
        <v>46</v>
      </c>
      <c r="G84" s="72" t="s">
        <v>18</v>
      </c>
      <c r="H84" s="42" t="s">
        <v>19</v>
      </c>
      <c r="I84" s="81"/>
    </row>
    <row r="85" spans="1:11" s="5" customFormat="1" ht="18" customHeight="1">
      <c r="A85" s="78"/>
      <c r="B85" s="65">
        <v>6</v>
      </c>
      <c r="C85" s="79" t="s">
        <v>119</v>
      </c>
      <c r="D85" s="80">
        <v>2</v>
      </c>
      <c r="E85" s="72">
        <v>0.1</v>
      </c>
      <c r="F85" s="72" t="s">
        <v>46</v>
      </c>
      <c r="G85" s="72" t="s">
        <v>18</v>
      </c>
      <c r="H85" s="42" t="s">
        <v>19</v>
      </c>
      <c r="I85" s="81"/>
    </row>
    <row r="86" spans="1:11" s="5" customFormat="1" ht="18" customHeight="1">
      <c r="A86" s="78"/>
      <c r="B86" s="65">
        <v>7</v>
      </c>
      <c r="C86" s="79" t="s">
        <v>120</v>
      </c>
      <c r="D86" s="80" t="s">
        <v>16</v>
      </c>
      <c r="E86" s="72">
        <v>1.1000000000000001</v>
      </c>
      <c r="F86" s="72" t="s">
        <v>46</v>
      </c>
      <c r="G86" s="72" t="s">
        <v>18</v>
      </c>
      <c r="H86" s="42" t="s">
        <v>19</v>
      </c>
      <c r="I86" s="81"/>
    </row>
    <row r="87" spans="1:11" s="5" customFormat="1" ht="18" customHeight="1">
      <c r="A87" s="78"/>
      <c r="B87" s="65">
        <v>8</v>
      </c>
      <c r="C87" s="79" t="s">
        <v>121</v>
      </c>
      <c r="D87" s="80" t="s">
        <v>16</v>
      </c>
      <c r="E87" s="72">
        <v>1</v>
      </c>
      <c r="F87" s="72" t="s">
        <v>46</v>
      </c>
      <c r="G87" s="72" t="s">
        <v>18</v>
      </c>
      <c r="H87" s="42" t="s">
        <v>19</v>
      </c>
      <c r="I87" s="81"/>
    </row>
    <row r="88" spans="1:11" s="5" customFormat="1" ht="18" customHeight="1">
      <c r="A88" s="78"/>
      <c r="B88" s="65">
        <v>9</v>
      </c>
      <c r="C88" s="79" t="s">
        <v>122</v>
      </c>
      <c r="D88" s="80" t="s">
        <v>16</v>
      </c>
      <c r="E88" s="72">
        <v>1</v>
      </c>
      <c r="F88" s="72" t="s">
        <v>46</v>
      </c>
      <c r="G88" s="72" t="s">
        <v>18</v>
      </c>
      <c r="H88" s="42" t="s">
        <v>42</v>
      </c>
      <c r="I88" s="81"/>
    </row>
    <row r="89" spans="1:11" s="5" customFormat="1" ht="18" customHeight="1">
      <c r="A89" s="78"/>
      <c r="B89" s="65">
        <v>10</v>
      </c>
      <c r="C89" s="79" t="s">
        <v>123</v>
      </c>
      <c r="D89" s="80">
        <v>1.2</v>
      </c>
      <c r="E89" s="72">
        <v>3</v>
      </c>
      <c r="F89" s="72" t="s">
        <v>124</v>
      </c>
      <c r="G89" s="72" t="s">
        <v>125</v>
      </c>
      <c r="H89" s="42" t="s">
        <v>42</v>
      </c>
      <c r="I89" s="81"/>
      <c r="J89" s="45"/>
    </row>
    <row r="90" spans="1:11" s="5" customFormat="1" ht="18" customHeight="1">
      <c r="A90" s="78"/>
      <c r="B90" s="65">
        <v>11</v>
      </c>
      <c r="C90" s="79" t="s">
        <v>126</v>
      </c>
      <c r="D90" s="80" t="s">
        <v>112</v>
      </c>
      <c r="E90" s="72">
        <v>7.2</v>
      </c>
      <c r="F90" s="72" t="s">
        <v>37</v>
      </c>
      <c r="G90" s="72" t="s">
        <v>18</v>
      </c>
      <c r="H90" s="42" t="s">
        <v>19</v>
      </c>
      <c r="I90" s="74" t="s">
        <v>748</v>
      </c>
      <c r="J90" s="45"/>
      <c r="K90" s="45"/>
    </row>
    <row r="91" spans="1:11" s="5" customFormat="1" ht="18" customHeight="1">
      <c r="A91" s="78"/>
      <c r="B91" s="65">
        <v>12</v>
      </c>
      <c r="C91" s="79" t="s">
        <v>127</v>
      </c>
      <c r="D91" s="80" t="s">
        <v>112</v>
      </c>
      <c r="E91" s="72">
        <v>1.5</v>
      </c>
      <c r="F91" s="72" t="s">
        <v>37</v>
      </c>
      <c r="G91" s="72" t="s">
        <v>18</v>
      </c>
      <c r="H91" s="42" t="s">
        <v>19</v>
      </c>
      <c r="I91" s="81"/>
    </row>
    <row r="92" spans="1:11" s="5" customFormat="1" ht="18" customHeight="1">
      <c r="A92" s="78"/>
      <c r="B92" s="65">
        <v>13</v>
      </c>
      <c r="C92" s="79" t="s">
        <v>128</v>
      </c>
      <c r="D92" s="80" t="s">
        <v>112</v>
      </c>
      <c r="E92" s="72">
        <v>2.8</v>
      </c>
      <c r="F92" s="72" t="s">
        <v>37</v>
      </c>
      <c r="G92" s="72" t="s">
        <v>18</v>
      </c>
      <c r="H92" s="42" t="s">
        <v>19</v>
      </c>
      <c r="I92" s="81"/>
    </row>
    <row r="93" spans="1:11" s="5" customFormat="1" ht="18" customHeight="1">
      <c r="A93" s="78"/>
      <c r="B93" s="65">
        <v>14</v>
      </c>
      <c r="C93" s="79" t="s">
        <v>129</v>
      </c>
      <c r="D93" s="80" t="s">
        <v>112</v>
      </c>
      <c r="E93" s="72">
        <v>1.5</v>
      </c>
      <c r="F93" s="72" t="s">
        <v>37</v>
      </c>
      <c r="G93" s="72" t="s">
        <v>18</v>
      </c>
      <c r="H93" s="42" t="s">
        <v>19</v>
      </c>
      <c r="I93" s="81"/>
    </row>
    <row r="94" spans="1:11" s="5" customFormat="1" ht="18" customHeight="1">
      <c r="A94" s="78"/>
      <c r="B94" s="65">
        <v>15</v>
      </c>
      <c r="C94" s="79" t="s">
        <v>130</v>
      </c>
      <c r="D94" s="80">
        <v>3</v>
      </c>
      <c r="E94" s="72">
        <v>1.8</v>
      </c>
      <c r="F94" s="72" t="s">
        <v>131</v>
      </c>
      <c r="G94" s="72" t="s">
        <v>18</v>
      </c>
      <c r="H94" s="42" t="s">
        <v>19</v>
      </c>
      <c r="I94" s="81"/>
    </row>
    <row r="95" spans="1:11" s="5" customFormat="1" ht="21" customHeight="1">
      <c r="A95" s="78"/>
      <c r="B95" s="65">
        <v>16</v>
      </c>
      <c r="C95" s="79" t="s">
        <v>132</v>
      </c>
      <c r="D95" s="71" t="s">
        <v>133</v>
      </c>
      <c r="E95" s="72">
        <v>5.2</v>
      </c>
      <c r="F95" s="72" t="s">
        <v>134</v>
      </c>
      <c r="G95" s="72" t="s">
        <v>135</v>
      </c>
      <c r="H95" s="42" t="s">
        <v>19</v>
      </c>
      <c r="I95" s="81"/>
    </row>
    <row r="96" spans="1:11" s="5" customFormat="1" ht="18" customHeight="1">
      <c r="A96" s="78"/>
      <c r="B96" s="65">
        <v>17</v>
      </c>
      <c r="C96" s="79" t="s">
        <v>136</v>
      </c>
      <c r="D96" s="80">
        <v>2.4</v>
      </c>
      <c r="E96" s="72">
        <v>0.54</v>
      </c>
      <c r="F96" s="72" t="s">
        <v>134</v>
      </c>
      <c r="G96" s="72" t="s">
        <v>135</v>
      </c>
      <c r="H96" s="42" t="s">
        <v>42</v>
      </c>
      <c r="I96" s="81"/>
    </row>
    <row r="97" spans="1:9" s="5" customFormat="1" ht="18" customHeight="1">
      <c r="A97" s="78"/>
      <c r="B97" s="65">
        <v>18</v>
      </c>
      <c r="C97" s="79" t="s">
        <v>137</v>
      </c>
      <c r="D97" s="80" t="s">
        <v>138</v>
      </c>
      <c r="E97" s="72">
        <v>2</v>
      </c>
      <c r="F97" s="72" t="s">
        <v>139</v>
      </c>
      <c r="G97" s="72" t="s">
        <v>140</v>
      </c>
      <c r="H97" s="42" t="s">
        <v>19</v>
      </c>
      <c r="I97" s="81"/>
    </row>
    <row r="98" spans="1:9" s="5" customFormat="1" ht="18" customHeight="1">
      <c r="A98" s="78"/>
      <c r="B98" s="65">
        <v>19</v>
      </c>
      <c r="C98" s="79" t="s">
        <v>141</v>
      </c>
      <c r="D98" s="80" t="s">
        <v>142</v>
      </c>
      <c r="E98" s="72">
        <v>0.22</v>
      </c>
      <c r="F98" s="72" t="s">
        <v>139</v>
      </c>
      <c r="G98" s="72" t="s">
        <v>140</v>
      </c>
      <c r="H98" s="42" t="s">
        <v>19</v>
      </c>
      <c r="I98" s="81"/>
    </row>
    <row r="99" spans="1:9" s="5" customFormat="1" ht="18" customHeight="1">
      <c r="A99" s="78"/>
      <c r="B99" s="65">
        <v>20</v>
      </c>
      <c r="C99" s="79" t="s">
        <v>143</v>
      </c>
      <c r="D99" s="80" t="s">
        <v>144</v>
      </c>
      <c r="E99" s="72">
        <v>1.2</v>
      </c>
      <c r="F99" s="72" t="s">
        <v>46</v>
      </c>
      <c r="G99" s="72" t="s">
        <v>18</v>
      </c>
      <c r="H99" s="42" t="s">
        <v>19</v>
      </c>
      <c r="I99" s="81"/>
    </row>
    <row r="100" spans="1:9" s="5" customFormat="1" ht="18" customHeight="1">
      <c r="A100" s="78"/>
      <c r="B100" s="65">
        <v>21</v>
      </c>
      <c r="C100" s="79" t="s">
        <v>145</v>
      </c>
      <c r="D100" s="80">
        <v>2</v>
      </c>
      <c r="E100" s="72">
        <v>5.8</v>
      </c>
      <c r="F100" s="72" t="s">
        <v>46</v>
      </c>
      <c r="G100" s="72" t="s">
        <v>18</v>
      </c>
      <c r="H100" s="42" t="s">
        <v>19</v>
      </c>
      <c r="I100" s="81"/>
    </row>
    <row r="101" spans="1:9" s="5" customFormat="1" ht="18" customHeight="1">
      <c r="A101" s="78"/>
      <c r="B101" s="65">
        <v>22</v>
      </c>
      <c r="C101" s="79" t="s">
        <v>146</v>
      </c>
      <c r="D101" s="80">
        <v>2</v>
      </c>
      <c r="E101" s="72">
        <v>0.5</v>
      </c>
      <c r="F101" s="72" t="s">
        <v>46</v>
      </c>
      <c r="G101" s="72" t="s">
        <v>18</v>
      </c>
      <c r="H101" s="42" t="s">
        <v>19</v>
      </c>
      <c r="I101" s="81"/>
    </row>
    <row r="102" spans="1:9" s="5" customFormat="1" ht="18" customHeight="1">
      <c r="A102" s="78"/>
      <c r="B102" s="65">
        <v>23</v>
      </c>
      <c r="C102" s="79" t="s">
        <v>147</v>
      </c>
      <c r="D102" s="80">
        <v>2</v>
      </c>
      <c r="E102" s="72">
        <v>0.5</v>
      </c>
      <c r="F102" s="72" t="s">
        <v>46</v>
      </c>
      <c r="G102" s="72" t="s">
        <v>18</v>
      </c>
      <c r="H102" s="42" t="s">
        <v>19</v>
      </c>
      <c r="I102" s="81"/>
    </row>
    <row r="103" spans="1:9" s="5" customFormat="1" ht="18" customHeight="1">
      <c r="A103" s="78"/>
      <c r="B103" s="65">
        <v>24</v>
      </c>
      <c r="C103" s="79" t="s">
        <v>148</v>
      </c>
      <c r="D103" s="80">
        <v>2</v>
      </c>
      <c r="E103" s="72">
        <v>8.8000000000000007</v>
      </c>
      <c r="F103" s="72" t="s">
        <v>46</v>
      </c>
      <c r="G103" s="72" t="s">
        <v>18</v>
      </c>
      <c r="H103" s="42" t="s">
        <v>19</v>
      </c>
      <c r="I103" s="81"/>
    </row>
    <row r="104" spans="1:9" s="5" customFormat="1" ht="18" customHeight="1">
      <c r="A104" s="78"/>
      <c r="B104" s="65">
        <v>25</v>
      </c>
      <c r="C104" s="79" t="s">
        <v>149</v>
      </c>
      <c r="D104" s="80">
        <v>2</v>
      </c>
      <c r="E104" s="72">
        <v>0.9</v>
      </c>
      <c r="F104" s="72" t="s">
        <v>46</v>
      </c>
      <c r="G104" s="72" t="s">
        <v>18</v>
      </c>
      <c r="H104" s="42" t="s">
        <v>19</v>
      </c>
      <c r="I104" s="81"/>
    </row>
    <row r="105" spans="1:9" s="5" customFormat="1" ht="18" customHeight="1">
      <c r="A105" s="78"/>
      <c r="B105" s="65">
        <v>26</v>
      </c>
      <c r="C105" s="79" t="s">
        <v>150</v>
      </c>
      <c r="D105" s="80">
        <v>2</v>
      </c>
      <c r="E105" s="72">
        <v>1.3</v>
      </c>
      <c r="F105" s="72" t="s">
        <v>46</v>
      </c>
      <c r="G105" s="72" t="s">
        <v>18</v>
      </c>
      <c r="H105" s="42" t="s">
        <v>19</v>
      </c>
      <c r="I105" s="81"/>
    </row>
    <row r="106" spans="1:9" s="5" customFormat="1" ht="18" customHeight="1">
      <c r="A106" s="78"/>
      <c r="B106" s="65">
        <v>27</v>
      </c>
      <c r="C106" s="79" t="s">
        <v>151</v>
      </c>
      <c r="D106" s="80">
        <v>2</v>
      </c>
      <c r="E106" s="72">
        <v>1.2</v>
      </c>
      <c r="F106" s="72" t="s">
        <v>46</v>
      </c>
      <c r="G106" s="72" t="s">
        <v>18</v>
      </c>
      <c r="H106" s="42" t="s">
        <v>19</v>
      </c>
      <c r="I106" s="81"/>
    </row>
    <row r="107" spans="1:9" s="5" customFormat="1" ht="18" customHeight="1">
      <c r="A107" s="78"/>
      <c r="B107" s="65">
        <v>28</v>
      </c>
      <c r="C107" s="79" t="s">
        <v>152</v>
      </c>
      <c r="D107" s="80">
        <v>1</v>
      </c>
      <c r="E107" s="72">
        <v>12</v>
      </c>
      <c r="F107" s="72" t="s">
        <v>46</v>
      </c>
      <c r="G107" s="72" t="s">
        <v>18</v>
      </c>
      <c r="H107" s="42" t="s">
        <v>42</v>
      </c>
      <c r="I107" s="81"/>
    </row>
    <row r="108" spans="1:9" s="5" customFormat="1" ht="18" customHeight="1">
      <c r="A108" s="78"/>
      <c r="B108" s="65">
        <v>29</v>
      </c>
      <c r="C108" s="79" t="s">
        <v>153</v>
      </c>
      <c r="D108" s="80">
        <v>1.5</v>
      </c>
      <c r="E108" s="72">
        <v>1</v>
      </c>
      <c r="F108" s="72" t="s">
        <v>46</v>
      </c>
      <c r="G108" s="72" t="s">
        <v>18</v>
      </c>
      <c r="H108" s="42" t="s">
        <v>42</v>
      </c>
      <c r="I108" s="81"/>
    </row>
    <row r="109" spans="1:9" s="5" customFormat="1" ht="18" customHeight="1">
      <c r="A109" s="78"/>
      <c r="B109" s="65">
        <v>30</v>
      </c>
      <c r="C109" s="79" t="s">
        <v>154</v>
      </c>
      <c r="D109" s="80">
        <v>1.5</v>
      </c>
      <c r="E109" s="72">
        <v>0.8</v>
      </c>
      <c r="F109" s="72" t="s">
        <v>46</v>
      </c>
      <c r="G109" s="72" t="s">
        <v>18</v>
      </c>
      <c r="H109" s="42" t="s">
        <v>42</v>
      </c>
      <c r="I109" s="81"/>
    </row>
    <row r="110" spans="1:9" s="5" customFormat="1" ht="18" customHeight="1">
      <c r="A110" s="78"/>
      <c r="B110" s="65">
        <v>31</v>
      </c>
      <c r="C110" s="79" t="s">
        <v>155</v>
      </c>
      <c r="D110" s="80">
        <v>1.5</v>
      </c>
      <c r="E110" s="72">
        <v>0.8</v>
      </c>
      <c r="F110" s="72" t="s">
        <v>46</v>
      </c>
      <c r="G110" s="72" t="s">
        <v>18</v>
      </c>
      <c r="H110" s="42" t="s">
        <v>42</v>
      </c>
      <c r="I110" s="81"/>
    </row>
    <row r="111" spans="1:9" s="5" customFormat="1" ht="18" customHeight="1">
      <c r="A111" s="78"/>
      <c r="B111" s="65">
        <v>32</v>
      </c>
      <c r="C111" s="79" t="s">
        <v>156</v>
      </c>
      <c r="D111" s="80">
        <v>2</v>
      </c>
      <c r="E111" s="72">
        <v>3.8</v>
      </c>
      <c r="F111" s="72" t="s">
        <v>46</v>
      </c>
      <c r="G111" s="72" t="s">
        <v>18</v>
      </c>
      <c r="H111" s="42" t="s">
        <v>19</v>
      </c>
      <c r="I111" s="81"/>
    </row>
    <row r="112" spans="1:9" s="5" customFormat="1" ht="18" customHeight="1">
      <c r="A112" s="78"/>
      <c r="B112" s="65">
        <v>33</v>
      </c>
      <c r="C112" s="79" t="s">
        <v>157</v>
      </c>
      <c r="D112" s="80">
        <v>2</v>
      </c>
      <c r="E112" s="72">
        <v>1</v>
      </c>
      <c r="F112" s="72" t="s">
        <v>46</v>
      </c>
      <c r="G112" s="72" t="s">
        <v>18</v>
      </c>
      <c r="H112" s="42" t="s">
        <v>19</v>
      </c>
      <c r="I112" s="81"/>
    </row>
    <row r="113" spans="1:9" s="5" customFormat="1" ht="18" customHeight="1">
      <c r="A113" s="78"/>
      <c r="B113" s="65">
        <v>34</v>
      </c>
      <c r="C113" s="79" t="s">
        <v>158</v>
      </c>
      <c r="D113" s="80">
        <v>1.5</v>
      </c>
      <c r="E113" s="72">
        <v>1</v>
      </c>
      <c r="F113" s="72" t="s">
        <v>46</v>
      </c>
      <c r="G113" s="72" t="s">
        <v>18</v>
      </c>
      <c r="H113" s="42" t="s">
        <v>19</v>
      </c>
      <c r="I113" s="81"/>
    </row>
    <row r="114" spans="1:9" s="5" customFormat="1" ht="18" customHeight="1">
      <c r="A114" s="78"/>
      <c r="B114" s="65">
        <v>35</v>
      </c>
      <c r="C114" s="79" t="s">
        <v>159</v>
      </c>
      <c r="D114" s="80">
        <v>1.5</v>
      </c>
      <c r="E114" s="72">
        <v>3</v>
      </c>
      <c r="F114" s="72" t="s">
        <v>46</v>
      </c>
      <c r="G114" s="72" t="s">
        <v>18</v>
      </c>
      <c r="H114" s="42" t="s">
        <v>19</v>
      </c>
      <c r="I114" s="81"/>
    </row>
    <row r="115" spans="1:9" s="5" customFormat="1" ht="18" customHeight="1">
      <c r="A115" s="78"/>
      <c r="B115" s="65">
        <v>36</v>
      </c>
      <c r="C115" s="79" t="s">
        <v>160</v>
      </c>
      <c r="D115" s="80" t="s">
        <v>16</v>
      </c>
      <c r="E115" s="72">
        <v>1.9</v>
      </c>
      <c r="F115" s="72" t="s">
        <v>46</v>
      </c>
      <c r="G115" s="72" t="s">
        <v>18</v>
      </c>
      <c r="H115" s="42" t="s">
        <v>19</v>
      </c>
      <c r="I115" s="81"/>
    </row>
    <row r="116" spans="1:9" s="5" customFormat="1" ht="18" customHeight="1">
      <c r="A116" s="78"/>
      <c r="B116" s="65">
        <v>37</v>
      </c>
      <c r="C116" s="79" t="s">
        <v>161</v>
      </c>
      <c r="D116" s="80">
        <v>2</v>
      </c>
      <c r="E116" s="72">
        <v>4.5</v>
      </c>
      <c r="F116" s="72" t="s">
        <v>46</v>
      </c>
      <c r="G116" s="72" t="s">
        <v>18</v>
      </c>
      <c r="H116" s="42" t="s">
        <v>19</v>
      </c>
      <c r="I116" s="81"/>
    </row>
    <row r="117" spans="1:9" s="5" customFormat="1" ht="18" customHeight="1">
      <c r="A117" s="78"/>
      <c r="B117" s="65">
        <v>38</v>
      </c>
      <c r="C117" s="79" t="s">
        <v>162</v>
      </c>
      <c r="D117" s="80">
        <v>2</v>
      </c>
      <c r="E117" s="72">
        <v>3</v>
      </c>
      <c r="F117" s="72" t="s">
        <v>46</v>
      </c>
      <c r="G117" s="72" t="s">
        <v>18</v>
      </c>
      <c r="H117" s="42" t="s">
        <v>19</v>
      </c>
      <c r="I117" s="81"/>
    </row>
    <row r="118" spans="1:9" s="5" customFormat="1" ht="18" customHeight="1">
      <c r="A118" s="78"/>
      <c r="B118" s="65">
        <v>39</v>
      </c>
      <c r="C118" s="79" t="s">
        <v>163</v>
      </c>
      <c r="D118" s="80">
        <v>2</v>
      </c>
      <c r="E118" s="72">
        <v>3</v>
      </c>
      <c r="F118" s="72" t="s">
        <v>46</v>
      </c>
      <c r="G118" s="72" t="s">
        <v>18</v>
      </c>
      <c r="H118" s="42" t="s">
        <v>19</v>
      </c>
      <c r="I118" s="81"/>
    </row>
    <row r="119" spans="1:9" s="5" customFormat="1" ht="18" customHeight="1">
      <c r="A119" s="78"/>
      <c r="B119" s="65">
        <v>40</v>
      </c>
      <c r="C119" s="79" t="s">
        <v>164</v>
      </c>
      <c r="D119" s="80">
        <v>2</v>
      </c>
      <c r="E119" s="72">
        <v>1.6</v>
      </c>
      <c r="F119" s="72" t="s">
        <v>46</v>
      </c>
      <c r="G119" s="72" t="s">
        <v>18</v>
      </c>
      <c r="H119" s="42" t="s">
        <v>19</v>
      </c>
      <c r="I119" s="81"/>
    </row>
    <row r="120" spans="1:9" s="5" customFormat="1" ht="18" customHeight="1">
      <c r="A120" s="78"/>
      <c r="B120" s="65">
        <v>41</v>
      </c>
      <c r="C120" s="79" t="s">
        <v>165</v>
      </c>
      <c r="D120" s="80">
        <v>1.5</v>
      </c>
      <c r="E120" s="72">
        <v>2.2999999999999998</v>
      </c>
      <c r="F120" s="72" t="s">
        <v>46</v>
      </c>
      <c r="G120" s="72" t="s">
        <v>18</v>
      </c>
      <c r="H120" s="42" t="s">
        <v>19</v>
      </c>
      <c r="I120" s="81"/>
    </row>
    <row r="121" spans="1:9" s="5" customFormat="1" ht="26.25" customHeight="1">
      <c r="A121" s="58" t="s">
        <v>166</v>
      </c>
      <c r="B121" s="59" t="s">
        <v>14</v>
      </c>
      <c r="C121" s="60">
        <f>COUNTA(C122:C139)</f>
        <v>18</v>
      </c>
      <c r="D121" s="61"/>
      <c r="E121" s="62">
        <f>SUM(E122:E139)</f>
        <v>107.85999999999999</v>
      </c>
      <c r="F121" s="62"/>
      <c r="G121" s="62"/>
      <c r="H121" s="35"/>
      <c r="I121" s="63"/>
    </row>
    <row r="122" spans="1:9" s="5" customFormat="1" ht="18" customHeight="1">
      <c r="A122" s="64"/>
      <c r="B122" s="65">
        <v>1</v>
      </c>
      <c r="C122" s="79" t="s">
        <v>167</v>
      </c>
      <c r="D122" s="80">
        <v>2</v>
      </c>
      <c r="E122" s="72">
        <v>14.7</v>
      </c>
      <c r="F122" s="83" t="s">
        <v>168</v>
      </c>
      <c r="G122" s="83" t="s">
        <v>18</v>
      </c>
      <c r="H122" s="42" t="s">
        <v>19</v>
      </c>
      <c r="I122" s="74"/>
    </row>
    <row r="123" spans="1:9" s="5" customFormat="1" ht="18" customHeight="1">
      <c r="A123" s="64"/>
      <c r="B123" s="65">
        <v>2</v>
      </c>
      <c r="C123" s="79" t="s">
        <v>169</v>
      </c>
      <c r="D123" s="80">
        <v>2</v>
      </c>
      <c r="E123" s="72">
        <v>3.8</v>
      </c>
      <c r="F123" s="83" t="s">
        <v>168</v>
      </c>
      <c r="G123" s="83" t="s">
        <v>18</v>
      </c>
      <c r="H123" s="42" t="s">
        <v>19</v>
      </c>
      <c r="I123" s="74"/>
    </row>
    <row r="124" spans="1:9" s="5" customFormat="1" ht="18" customHeight="1">
      <c r="A124" s="64"/>
      <c r="B124" s="65">
        <v>3</v>
      </c>
      <c r="C124" s="79" t="s">
        <v>170</v>
      </c>
      <c r="D124" s="80">
        <v>2</v>
      </c>
      <c r="E124" s="72">
        <v>7.3</v>
      </c>
      <c r="F124" s="83" t="s">
        <v>168</v>
      </c>
      <c r="G124" s="83" t="s">
        <v>18</v>
      </c>
      <c r="H124" s="42" t="s">
        <v>19</v>
      </c>
      <c r="I124" s="74" t="s">
        <v>171</v>
      </c>
    </row>
    <row r="125" spans="1:9" s="5" customFormat="1" ht="18" customHeight="1">
      <c r="A125" s="64"/>
      <c r="B125" s="65">
        <v>4</v>
      </c>
      <c r="C125" s="79" t="s">
        <v>172</v>
      </c>
      <c r="D125" s="80">
        <v>2</v>
      </c>
      <c r="E125" s="72">
        <v>8.5</v>
      </c>
      <c r="F125" s="83" t="s">
        <v>168</v>
      </c>
      <c r="G125" s="83" t="s">
        <v>18</v>
      </c>
      <c r="H125" s="42" t="s">
        <v>19</v>
      </c>
      <c r="I125" s="74"/>
    </row>
    <row r="126" spans="1:9" s="5" customFormat="1" ht="18" customHeight="1">
      <c r="A126" s="64"/>
      <c r="B126" s="65">
        <v>5</v>
      </c>
      <c r="C126" s="79" t="s">
        <v>173</v>
      </c>
      <c r="D126" s="80">
        <v>2</v>
      </c>
      <c r="E126" s="72">
        <v>7.4</v>
      </c>
      <c r="F126" s="83" t="s">
        <v>168</v>
      </c>
      <c r="G126" s="83" t="s">
        <v>18</v>
      </c>
      <c r="H126" s="42" t="s">
        <v>19</v>
      </c>
      <c r="I126" s="74"/>
    </row>
    <row r="127" spans="1:9" s="5" customFormat="1" ht="18" customHeight="1">
      <c r="A127" s="64"/>
      <c r="B127" s="65">
        <v>6</v>
      </c>
      <c r="C127" s="79" t="s">
        <v>174</v>
      </c>
      <c r="D127" s="80">
        <v>2</v>
      </c>
      <c r="E127" s="72">
        <v>12.9</v>
      </c>
      <c r="F127" s="83" t="s">
        <v>168</v>
      </c>
      <c r="G127" s="83" t="s">
        <v>18</v>
      </c>
      <c r="H127" s="42" t="s">
        <v>19</v>
      </c>
      <c r="I127" s="74"/>
    </row>
    <row r="128" spans="1:9" s="5" customFormat="1" ht="18" customHeight="1">
      <c r="A128" s="64"/>
      <c r="B128" s="65">
        <v>7</v>
      </c>
      <c r="C128" s="79" t="s">
        <v>175</v>
      </c>
      <c r="D128" s="80">
        <v>2</v>
      </c>
      <c r="E128" s="72">
        <v>3.5</v>
      </c>
      <c r="F128" s="72" t="s">
        <v>176</v>
      </c>
      <c r="G128" s="83" t="s">
        <v>18</v>
      </c>
      <c r="H128" s="42" t="s">
        <v>19</v>
      </c>
      <c r="I128" s="74"/>
    </row>
    <row r="129" spans="1:9" s="5" customFormat="1" ht="18" customHeight="1">
      <c r="A129" s="64"/>
      <c r="B129" s="65">
        <v>8</v>
      </c>
      <c r="C129" s="79" t="s">
        <v>177</v>
      </c>
      <c r="D129" s="80">
        <v>2</v>
      </c>
      <c r="E129" s="72">
        <v>16.2</v>
      </c>
      <c r="F129" s="83" t="s">
        <v>168</v>
      </c>
      <c r="G129" s="83" t="s">
        <v>18</v>
      </c>
      <c r="H129" s="42" t="s">
        <v>19</v>
      </c>
      <c r="I129" s="74"/>
    </row>
    <row r="130" spans="1:9" s="5" customFormat="1" ht="18" customHeight="1">
      <c r="A130" s="64"/>
      <c r="B130" s="65">
        <v>9</v>
      </c>
      <c r="C130" s="79" t="s">
        <v>178</v>
      </c>
      <c r="D130" s="80">
        <v>2</v>
      </c>
      <c r="E130" s="72">
        <v>5</v>
      </c>
      <c r="F130" s="83" t="s">
        <v>168</v>
      </c>
      <c r="G130" s="83" t="s">
        <v>18</v>
      </c>
      <c r="H130" s="42" t="s">
        <v>19</v>
      </c>
      <c r="I130" s="74"/>
    </row>
    <row r="131" spans="1:9" s="5" customFormat="1" ht="18" customHeight="1">
      <c r="A131" s="64"/>
      <c r="B131" s="65">
        <v>10</v>
      </c>
      <c r="C131" s="79" t="s">
        <v>179</v>
      </c>
      <c r="D131" s="80">
        <v>2</v>
      </c>
      <c r="E131" s="72">
        <v>1.2</v>
      </c>
      <c r="F131" s="72" t="s">
        <v>37</v>
      </c>
      <c r="G131" s="83" t="s">
        <v>18</v>
      </c>
      <c r="H131" s="42" t="s">
        <v>19</v>
      </c>
      <c r="I131" s="74"/>
    </row>
    <row r="132" spans="1:9" s="5" customFormat="1" ht="18" customHeight="1">
      <c r="A132" s="64"/>
      <c r="B132" s="65">
        <v>11</v>
      </c>
      <c r="C132" s="79" t="s">
        <v>180</v>
      </c>
      <c r="D132" s="80">
        <v>2</v>
      </c>
      <c r="E132" s="72">
        <v>2.4</v>
      </c>
      <c r="F132" s="72" t="s">
        <v>37</v>
      </c>
      <c r="G132" s="83" t="s">
        <v>18</v>
      </c>
      <c r="H132" s="42" t="s">
        <v>19</v>
      </c>
      <c r="I132" s="81"/>
    </row>
    <row r="133" spans="1:9" s="5" customFormat="1" ht="18" customHeight="1">
      <c r="A133" s="84"/>
      <c r="B133" s="65">
        <v>12</v>
      </c>
      <c r="C133" s="79" t="s">
        <v>181</v>
      </c>
      <c r="D133" s="80">
        <v>2</v>
      </c>
      <c r="E133" s="72">
        <v>3.5</v>
      </c>
      <c r="F133" s="72" t="s">
        <v>37</v>
      </c>
      <c r="G133" s="83" t="s">
        <v>18</v>
      </c>
      <c r="H133" s="42" t="s">
        <v>19</v>
      </c>
      <c r="I133" s="81"/>
    </row>
    <row r="134" spans="1:9" s="5" customFormat="1" ht="18" customHeight="1">
      <c r="A134" s="84"/>
      <c r="B134" s="65">
        <v>13</v>
      </c>
      <c r="C134" s="79" t="s">
        <v>182</v>
      </c>
      <c r="D134" s="80">
        <v>2</v>
      </c>
      <c r="E134" s="72">
        <v>3.1</v>
      </c>
      <c r="F134" s="72" t="s">
        <v>37</v>
      </c>
      <c r="G134" s="83" t="s">
        <v>18</v>
      </c>
      <c r="H134" s="42" t="s">
        <v>19</v>
      </c>
      <c r="I134" s="81"/>
    </row>
    <row r="135" spans="1:9" s="5" customFormat="1" ht="18" customHeight="1">
      <c r="A135" s="84"/>
      <c r="B135" s="65">
        <v>14</v>
      </c>
      <c r="C135" s="79" t="s">
        <v>183</v>
      </c>
      <c r="D135" s="80">
        <v>2</v>
      </c>
      <c r="E135" s="72">
        <v>0.8</v>
      </c>
      <c r="F135" s="72" t="s">
        <v>37</v>
      </c>
      <c r="G135" s="83" t="s">
        <v>18</v>
      </c>
      <c r="H135" s="42" t="s">
        <v>42</v>
      </c>
      <c r="I135" s="81"/>
    </row>
    <row r="136" spans="1:9" s="5" customFormat="1" ht="18" customHeight="1">
      <c r="A136" s="84"/>
      <c r="B136" s="65">
        <v>15</v>
      </c>
      <c r="C136" s="79" t="s">
        <v>184</v>
      </c>
      <c r="D136" s="80">
        <v>2</v>
      </c>
      <c r="E136" s="72">
        <v>0.6</v>
      </c>
      <c r="F136" s="72" t="s">
        <v>37</v>
      </c>
      <c r="G136" s="83" t="s">
        <v>18</v>
      </c>
      <c r="H136" s="42" t="s">
        <v>42</v>
      </c>
      <c r="I136" s="81"/>
    </row>
    <row r="137" spans="1:9" s="5" customFormat="1" ht="18" customHeight="1">
      <c r="A137" s="84"/>
      <c r="B137" s="65">
        <v>16</v>
      </c>
      <c r="C137" s="79" t="s">
        <v>185</v>
      </c>
      <c r="D137" s="80">
        <v>2</v>
      </c>
      <c r="E137" s="72">
        <v>6.5</v>
      </c>
      <c r="F137" s="72" t="s">
        <v>41</v>
      </c>
      <c r="G137" s="83" t="s">
        <v>18</v>
      </c>
      <c r="H137" s="42" t="s">
        <v>42</v>
      </c>
      <c r="I137" s="81"/>
    </row>
    <row r="138" spans="1:9" s="5" customFormat="1" ht="18" customHeight="1">
      <c r="A138" s="84"/>
      <c r="B138" s="65">
        <v>17</v>
      </c>
      <c r="C138" s="79" t="s">
        <v>186</v>
      </c>
      <c r="D138" s="80">
        <v>2</v>
      </c>
      <c r="E138" s="72">
        <v>9.5</v>
      </c>
      <c r="F138" s="72" t="s">
        <v>41</v>
      </c>
      <c r="G138" s="83" t="s">
        <v>18</v>
      </c>
      <c r="H138" s="42" t="s">
        <v>42</v>
      </c>
      <c r="I138" s="81"/>
    </row>
    <row r="139" spans="1:9" s="5" customFormat="1" ht="18" customHeight="1">
      <c r="A139" s="84"/>
      <c r="B139" s="65">
        <v>18</v>
      </c>
      <c r="C139" s="79" t="s">
        <v>187</v>
      </c>
      <c r="D139" s="80">
        <v>1.5</v>
      </c>
      <c r="E139" s="72">
        <v>0.96</v>
      </c>
      <c r="F139" s="72" t="s">
        <v>188</v>
      </c>
      <c r="G139" s="72" t="s">
        <v>189</v>
      </c>
      <c r="H139" s="42" t="s">
        <v>19</v>
      </c>
      <c r="I139" s="81"/>
    </row>
    <row r="140" spans="1:9" s="5" customFormat="1" ht="24.75" customHeight="1">
      <c r="A140" s="58" t="s">
        <v>190</v>
      </c>
      <c r="B140" s="59" t="s">
        <v>14</v>
      </c>
      <c r="C140" s="60">
        <f>COUNTA(C141:C164)</f>
        <v>24</v>
      </c>
      <c r="D140" s="61"/>
      <c r="E140" s="62">
        <f>SUM(E141:E164)</f>
        <v>128.1</v>
      </c>
      <c r="F140" s="62"/>
      <c r="G140" s="62"/>
      <c r="H140" s="35"/>
      <c r="I140" s="63"/>
    </row>
    <row r="141" spans="1:9" s="5" customFormat="1">
      <c r="A141" s="64"/>
      <c r="B141" s="65">
        <v>1</v>
      </c>
      <c r="C141" s="79" t="s">
        <v>191</v>
      </c>
      <c r="D141" s="80">
        <v>2</v>
      </c>
      <c r="E141" s="72">
        <v>6.1</v>
      </c>
      <c r="F141" s="72" t="s">
        <v>37</v>
      </c>
      <c r="G141" s="72" t="s">
        <v>18</v>
      </c>
      <c r="H141" s="42" t="s">
        <v>19</v>
      </c>
      <c r="I141" s="82"/>
    </row>
    <row r="142" spans="1:9" s="5" customFormat="1">
      <c r="A142" s="64"/>
      <c r="B142" s="65">
        <v>2</v>
      </c>
      <c r="C142" s="79" t="s">
        <v>192</v>
      </c>
      <c r="D142" s="80">
        <v>2</v>
      </c>
      <c r="E142" s="72">
        <v>7</v>
      </c>
      <c r="F142" s="72" t="s">
        <v>37</v>
      </c>
      <c r="G142" s="72" t="s">
        <v>18</v>
      </c>
      <c r="H142" s="42" t="s">
        <v>19</v>
      </c>
      <c r="I142" s="73"/>
    </row>
    <row r="143" spans="1:9" s="5" customFormat="1" ht="18" customHeight="1">
      <c r="A143" s="64"/>
      <c r="B143" s="65">
        <v>3</v>
      </c>
      <c r="C143" s="79" t="s">
        <v>193</v>
      </c>
      <c r="D143" s="80">
        <v>2</v>
      </c>
      <c r="E143" s="72">
        <v>7</v>
      </c>
      <c r="F143" s="72" t="s">
        <v>194</v>
      </c>
      <c r="G143" s="72" t="s">
        <v>18</v>
      </c>
      <c r="H143" s="42" t="s">
        <v>19</v>
      </c>
      <c r="I143" s="82"/>
    </row>
    <row r="144" spans="1:9" s="5" customFormat="1">
      <c r="A144" s="64"/>
      <c r="B144" s="65">
        <v>4</v>
      </c>
      <c r="C144" s="79" t="s">
        <v>195</v>
      </c>
      <c r="D144" s="80">
        <v>2</v>
      </c>
      <c r="E144" s="72">
        <v>8.5</v>
      </c>
      <c r="F144" s="72" t="s">
        <v>56</v>
      </c>
      <c r="G144" s="72" t="s">
        <v>18</v>
      </c>
      <c r="H144" s="42" t="s">
        <v>19</v>
      </c>
      <c r="I144" s="82"/>
    </row>
    <row r="145" spans="1:9" s="5" customFormat="1" ht="18" customHeight="1">
      <c r="A145" s="64"/>
      <c r="B145" s="65">
        <v>5</v>
      </c>
      <c r="C145" s="79" t="s">
        <v>196</v>
      </c>
      <c r="D145" s="80">
        <v>2</v>
      </c>
      <c r="E145" s="72">
        <v>6.5</v>
      </c>
      <c r="F145" s="72" t="s">
        <v>37</v>
      </c>
      <c r="G145" s="72" t="s">
        <v>18</v>
      </c>
      <c r="H145" s="42" t="s">
        <v>19</v>
      </c>
      <c r="I145" s="81"/>
    </row>
    <row r="146" spans="1:9" s="5" customFormat="1" ht="18" customHeight="1">
      <c r="A146" s="64"/>
      <c r="B146" s="65">
        <v>6</v>
      </c>
      <c r="C146" s="79" t="s">
        <v>197</v>
      </c>
      <c r="D146" s="80">
        <v>2</v>
      </c>
      <c r="E146" s="72">
        <v>6.5</v>
      </c>
      <c r="F146" s="72" t="s">
        <v>37</v>
      </c>
      <c r="G146" s="72" t="s">
        <v>18</v>
      </c>
      <c r="H146" s="42" t="s">
        <v>19</v>
      </c>
      <c r="I146" s="81"/>
    </row>
    <row r="147" spans="1:9" s="5" customFormat="1" ht="18" customHeight="1">
      <c r="A147" s="64"/>
      <c r="B147" s="65">
        <v>7</v>
      </c>
      <c r="C147" s="79" t="s">
        <v>198</v>
      </c>
      <c r="D147" s="80">
        <v>2</v>
      </c>
      <c r="E147" s="72">
        <v>6</v>
      </c>
      <c r="F147" s="72" t="s">
        <v>199</v>
      </c>
      <c r="G147" s="72" t="s">
        <v>18</v>
      </c>
      <c r="H147" s="42" t="s">
        <v>19</v>
      </c>
      <c r="I147" s="81"/>
    </row>
    <row r="148" spans="1:9" s="5" customFormat="1" ht="18" customHeight="1">
      <c r="A148" s="64"/>
      <c r="B148" s="65">
        <v>8</v>
      </c>
      <c r="C148" s="79" t="s">
        <v>200</v>
      </c>
      <c r="D148" s="80">
        <v>2</v>
      </c>
      <c r="E148" s="72">
        <v>3.3</v>
      </c>
      <c r="F148" s="72" t="s">
        <v>199</v>
      </c>
      <c r="G148" s="72" t="s">
        <v>18</v>
      </c>
      <c r="H148" s="42" t="s">
        <v>19</v>
      </c>
      <c r="I148" s="81"/>
    </row>
    <row r="149" spans="1:9" s="5" customFormat="1">
      <c r="A149" s="64"/>
      <c r="B149" s="65">
        <v>9</v>
      </c>
      <c r="C149" s="79" t="s">
        <v>201</v>
      </c>
      <c r="D149" s="80">
        <v>2</v>
      </c>
      <c r="E149" s="72">
        <v>7.1</v>
      </c>
      <c r="F149" s="72" t="s">
        <v>199</v>
      </c>
      <c r="G149" s="72" t="s">
        <v>18</v>
      </c>
      <c r="H149" s="42" t="s">
        <v>19</v>
      </c>
      <c r="I149" s="81"/>
    </row>
    <row r="150" spans="1:9" s="5" customFormat="1" ht="18" customHeight="1">
      <c r="A150" s="64"/>
      <c r="B150" s="65">
        <v>10</v>
      </c>
      <c r="C150" s="79" t="s">
        <v>202</v>
      </c>
      <c r="D150" s="80">
        <v>2</v>
      </c>
      <c r="E150" s="72">
        <v>6.5</v>
      </c>
      <c r="F150" s="72" t="s">
        <v>199</v>
      </c>
      <c r="G150" s="72" t="s">
        <v>18</v>
      </c>
      <c r="H150" s="42" t="s">
        <v>19</v>
      </c>
      <c r="I150" s="81"/>
    </row>
    <row r="151" spans="1:9" s="5" customFormat="1" ht="18" customHeight="1">
      <c r="A151" s="64"/>
      <c r="B151" s="65">
        <v>11</v>
      </c>
      <c r="C151" s="79" t="s">
        <v>203</v>
      </c>
      <c r="D151" s="80">
        <v>2</v>
      </c>
      <c r="E151" s="72">
        <v>6.2</v>
      </c>
      <c r="F151" s="72" t="s">
        <v>199</v>
      </c>
      <c r="G151" s="72" t="s">
        <v>18</v>
      </c>
      <c r="H151" s="42" t="s">
        <v>19</v>
      </c>
      <c r="I151" s="81"/>
    </row>
    <row r="152" spans="1:9" s="5" customFormat="1" ht="18" customHeight="1">
      <c r="A152" s="64"/>
      <c r="B152" s="65">
        <v>12</v>
      </c>
      <c r="C152" s="79" t="s">
        <v>204</v>
      </c>
      <c r="D152" s="80">
        <v>2</v>
      </c>
      <c r="E152" s="72">
        <v>12</v>
      </c>
      <c r="F152" s="72" t="s">
        <v>199</v>
      </c>
      <c r="G152" s="72" t="s">
        <v>18</v>
      </c>
      <c r="H152" s="42" t="s">
        <v>19</v>
      </c>
      <c r="I152" s="81"/>
    </row>
    <row r="153" spans="1:9" s="5" customFormat="1" ht="18" customHeight="1">
      <c r="A153" s="84"/>
      <c r="B153" s="65">
        <v>13</v>
      </c>
      <c r="C153" s="79" t="s">
        <v>205</v>
      </c>
      <c r="D153" s="80">
        <v>2</v>
      </c>
      <c r="E153" s="72">
        <v>1.2</v>
      </c>
      <c r="F153" s="72" t="s">
        <v>102</v>
      </c>
      <c r="G153" s="72" t="s">
        <v>18</v>
      </c>
      <c r="H153" s="42" t="s">
        <v>19</v>
      </c>
      <c r="I153" s="81"/>
    </row>
    <row r="154" spans="1:9" s="5" customFormat="1" ht="18" customHeight="1">
      <c r="A154" s="84"/>
      <c r="B154" s="65">
        <v>14</v>
      </c>
      <c r="C154" s="79" t="s">
        <v>206</v>
      </c>
      <c r="D154" s="80">
        <v>2</v>
      </c>
      <c r="E154" s="72">
        <v>4.0999999999999996</v>
      </c>
      <c r="F154" s="72" t="s">
        <v>102</v>
      </c>
      <c r="G154" s="72" t="s">
        <v>18</v>
      </c>
      <c r="H154" s="42" t="s">
        <v>19</v>
      </c>
      <c r="I154" s="81"/>
    </row>
    <row r="155" spans="1:9" s="5" customFormat="1" ht="18" customHeight="1">
      <c r="A155" s="84"/>
      <c r="B155" s="65">
        <v>15</v>
      </c>
      <c r="C155" s="79" t="s">
        <v>207</v>
      </c>
      <c r="D155" s="80">
        <v>2</v>
      </c>
      <c r="E155" s="72">
        <v>6</v>
      </c>
      <c r="F155" s="72" t="s">
        <v>105</v>
      </c>
      <c r="G155" s="72" t="s">
        <v>18</v>
      </c>
      <c r="H155" s="42" t="s">
        <v>19</v>
      </c>
      <c r="I155" s="81"/>
    </row>
    <row r="156" spans="1:9" s="5" customFormat="1" ht="18" customHeight="1">
      <c r="A156" s="84"/>
      <c r="B156" s="65">
        <v>16</v>
      </c>
      <c r="C156" s="79" t="s">
        <v>208</v>
      </c>
      <c r="D156" s="80">
        <v>2</v>
      </c>
      <c r="E156" s="72">
        <v>11.5</v>
      </c>
      <c r="F156" s="72" t="s">
        <v>105</v>
      </c>
      <c r="G156" s="72" t="s">
        <v>18</v>
      </c>
      <c r="H156" s="42" t="s">
        <v>19</v>
      </c>
      <c r="I156" s="81"/>
    </row>
    <row r="157" spans="1:9" s="5" customFormat="1" ht="18" customHeight="1">
      <c r="A157" s="84"/>
      <c r="B157" s="65">
        <v>17</v>
      </c>
      <c r="C157" s="79" t="s">
        <v>209</v>
      </c>
      <c r="D157" s="80">
        <v>2</v>
      </c>
      <c r="E157" s="72">
        <v>3</v>
      </c>
      <c r="F157" s="72" t="s">
        <v>105</v>
      </c>
      <c r="G157" s="72" t="s">
        <v>18</v>
      </c>
      <c r="H157" s="42" t="s">
        <v>19</v>
      </c>
      <c r="I157" s="81"/>
    </row>
    <row r="158" spans="1:9" s="5" customFormat="1" ht="18" customHeight="1">
      <c r="A158" s="84"/>
      <c r="B158" s="65">
        <v>18</v>
      </c>
      <c r="C158" s="79" t="s">
        <v>210</v>
      </c>
      <c r="D158" s="80">
        <v>2</v>
      </c>
      <c r="E158" s="72">
        <v>1.5</v>
      </c>
      <c r="F158" s="72" t="s">
        <v>105</v>
      </c>
      <c r="G158" s="72" t="s">
        <v>18</v>
      </c>
      <c r="H158" s="42" t="s">
        <v>19</v>
      </c>
      <c r="I158" s="81"/>
    </row>
    <row r="159" spans="1:9" s="5" customFormat="1" ht="18" customHeight="1">
      <c r="A159" s="84"/>
      <c r="B159" s="65">
        <v>19</v>
      </c>
      <c r="C159" s="79" t="s">
        <v>211</v>
      </c>
      <c r="D159" s="80">
        <v>2</v>
      </c>
      <c r="E159" s="72">
        <v>8.1999999999999993</v>
      </c>
      <c r="F159" s="72" t="s">
        <v>105</v>
      </c>
      <c r="G159" s="72" t="s">
        <v>18</v>
      </c>
      <c r="H159" s="42" t="s">
        <v>19</v>
      </c>
      <c r="I159" s="81"/>
    </row>
    <row r="160" spans="1:9" s="5" customFormat="1" ht="18" customHeight="1">
      <c r="A160" s="84"/>
      <c r="B160" s="65">
        <v>20</v>
      </c>
      <c r="C160" s="79" t="s">
        <v>212</v>
      </c>
      <c r="D160" s="80">
        <v>2</v>
      </c>
      <c r="E160" s="72">
        <v>1.8</v>
      </c>
      <c r="F160" s="72" t="s">
        <v>105</v>
      </c>
      <c r="G160" s="72" t="s">
        <v>18</v>
      </c>
      <c r="H160" s="42" t="s">
        <v>19</v>
      </c>
      <c r="I160" s="81"/>
    </row>
    <row r="161" spans="1:11" s="5" customFormat="1" ht="18" customHeight="1">
      <c r="A161" s="84"/>
      <c r="B161" s="65">
        <v>21</v>
      </c>
      <c r="C161" s="79" t="s">
        <v>213</v>
      </c>
      <c r="D161" s="80">
        <v>2</v>
      </c>
      <c r="E161" s="72">
        <v>2.2000000000000002</v>
      </c>
      <c r="F161" s="72" t="s">
        <v>105</v>
      </c>
      <c r="G161" s="72" t="s">
        <v>18</v>
      </c>
      <c r="H161" s="42" t="s">
        <v>19</v>
      </c>
      <c r="I161" s="81"/>
    </row>
    <row r="162" spans="1:11" s="5" customFormat="1" ht="18" customHeight="1">
      <c r="A162" s="84"/>
      <c r="B162" s="65">
        <v>22</v>
      </c>
      <c r="C162" s="79" t="s">
        <v>214</v>
      </c>
      <c r="D162" s="80">
        <v>2</v>
      </c>
      <c r="E162" s="72">
        <v>2.5</v>
      </c>
      <c r="F162" s="72" t="s">
        <v>105</v>
      </c>
      <c r="G162" s="72" t="s">
        <v>18</v>
      </c>
      <c r="H162" s="42" t="s">
        <v>19</v>
      </c>
      <c r="I162" s="81"/>
    </row>
    <row r="163" spans="1:11" s="5" customFormat="1" ht="18" customHeight="1">
      <c r="A163" s="84"/>
      <c r="B163" s="65">
        <v>23</v>
      </c>
      <c r="C163" s="79" t="s">
        <v>215</v>
      </c>
      <c r="D163" s="80">
        <v>0.7</v>
      </c>
      <c r="E163" s="72">
        <v>2.8</v>
      </c>
      <c r="F163" s="72" t="s">
        <v>216</v>
      </c>
      <c r="G163" s="72" t="s">
        <v>217</v>
      </c>
      <c r="H163" s="42" t="s">
        <v>42</v>
      </c>
      <c r="I163" s="81"/>
    </row>
    <row r="164" spans="1:11" s="5" customFormat="1" ht="18" customHeight="1">
      <c r="A164" s="84"/>
      <c r="B164" s="65">
        <v>24</v>
      </c>
      <c r="C164" s="79" t="s">
        <v>218</v>
      </c>
      <c r="D164" s="80">
        <v>0.7</v>
      </c>
      <c r="E164" s="72">
        <v>0.6</v>
      </c>
      <c r="F164" s="72" t="s">
        <v>216</v>
      </c>
      <c r="G164" s="72" t="s">
        <v>217</v>
      </c>
      <c r="H164" s="42" t="s">
        <v>42</v>
      </c>
      <c r="I164" s="81"/>
    </row>
    <row r="165" spans="1:11" s="5" customFormat="1" ht="24.75" customHeight="1">
      <c r="A165" s="58" t="s">
        <v>219</v>
      </c>
      <c r="B165" s="59" t="s">
        <v>14</v>
      </c>
      <c r="C165" s="60">
        <f>COUNTA(C166:C184)</f>
        <v>19</v>
      </c>
      <c r="D165" s="61"/>
      <c r="E165" s="62">
        <f>SUM(E166:E184)</f>
        <v>63.70000000000001</v>
      </c>
      <c r="F165" s="62"/>
      <c r="G165" s="62"/>
      <c r="H165" s="35"/>
      <c r="I165" s="63"/>
    </row>
    <row r="166" spans="1:11" s="5" customFormat="1" ht="18" customHeight="1">
      <c r="A166" s="64"/>
      <c r="B166" s="65">
        <v>1</v>
      </c>
      <c r="C166" s="79" t="s">
        <v>220</v>
      </c>
      <c r="D166" s="80" t="s">
        <v>221</v>
      </c>
      <c r="E166" s="72">
        <v>2.7</v>
      </c>
      <c r="F166" s="72" t="s">
        <v>168</v>
      </c>
      <c r="G166" s="72" t="s">
        <v>18</v>
      </c>
      <c r="H166" s="42" t="s">
        <v>19</v>
      </c>
      <c r="I166" s="74"/>
      <c r="K166" s="45"/>
    </row>
    <row r="167" spans="1:11" s="5" customFormat="1" ht="18" customHeight="1">
      <c r="A167" s="64"/>
      <c r="B167" s="65">
        <v>2</v>
      </c>
      <c r="C167" s="79" t="s">
        <v>222</v>
      </c>
      <c r="D167" s="80" t="s">
        <v>221</v>
      </c>
      <c r="E167" s="72">
        <v>0.5</v>
      </c>
      <c r="F167" s="72" t="s">
        <v>168</v>
      </c>
      <c r="G167" s="72" t="s">
        <v>18</v>
      </c>
      <c r="H167" s="42" t="s">
        <v>19</v>
      </c>
      <c r="I167" s="74"/>
    </row>
    <row r="168" spans="1:11" s="5" customFormat="1" ht="18" customHeight="1">
      <c r="A168" s="64"/>
      <c r="B168" s="65">
        <v>3</v>
      </c>
      <c r="C168" s="79" t="s">
        <v>223</v>
      </c>
      <c r="D168" s="80" t="s">
        <v>221</v>
      </c>
      <c r="E168" s="72">
        <v>0.9</v>
      </c>
      <c r="F168" s="72" t="s">
        <v>168</v>
      </c>
      <c r="G168" s="72" t="s">
        <v>18</v>
      </c>
      <c r="H168" s="42" t="s">
        <v>19</v>
      </c>
      <c r="I168" s="74"/>
    </row>
    <row r="169" spans="1:11" s="5" customFormat="1" ht="18" customHeight="1">
      <c r="A169" s="64"/>
      <c r="B169" s="65">
        <v>4</v>
      </c>
      <c r="C169" s="79" t="s">
        <v>224</v>
      </c>
      <c r="D169" s="80" t="s">
        <v>221</v>
      </c>
      <c r="E169" s="72">
        <v>1.6</v>
      </c>
      <c r="F169" s="72" t="s">
        <v>168</v>
      </c>
      <c r="G169" s="72" t="s">
        <v>18</v>
      </c>
      <c r="H169" s="42" t="s">
        <v>19</v>
      </c>
      <c r="I169" s="74"/>
    </row>
    <row r="170" spans="1:11" s="5" customFormat="1" ht="18" customHeight="1">
      <c r="A170" s="64"/>
      <c r="B170" s="65">
        <v>5</v>
      </c>
      <c r="C170" s="79" t="s">
        <v>225</v>
      </c>
      <c r="D170" s="80" t="s">
        <v>221</v>
      </c>
      <c r="E170" s="72">
        <v>0.9</v>
      </c>
      <c r="F170" s="72" t="s">
        <v>168</v>
      </c>
      <c r="G170" s="72" t="s">
        <v>18</v>
      </c>
      <c r="H170" s="42" t="s">
        <v>19</v>
      </c>
      <c r="I170" s="74"/>
    </row>
    <row r="171" spans="1:11" s="5" customFormat="1" ht="18" customHeight="1">
      <c r="A171" s="64"/>
      <c r="B171" s="65">
        <v>6</v>
      </c>
      <c r="C171" s="79" t="s">
        <v>226</v>
      </c>
      <c r="D171" s="80" t="s">
        <v>221</v>
      </c>
      <c r="E171" s="72">
        <v>13.2</v>
      </c>
      <c r="F171" s="72" t="s">
        <v>227</v>
      </c>
      <c r="G171" s="72" t="s">
        <v>18</v>
      </c>
      <c r="H171" s="42" t="s">
        <v>19</v>
      </c>
      <c r="I171" s="74"/>
    </row>
    <row r="172" spans="1:11" s="5" customFormat="1" ht="18" customHeight="1">
      <c r="A172" s="64"/>
      <c r="B172" s="65">
        <v>7</v>
      </c>
      <c r="C172" s="79" t="s">
        <v>228</v>
      </c>
      <c r="D172" s="80" t="s">
        <v>221</v>
      </c>
      <c r="E172" s="72">
        <v>1.2</v>
      </c>
      <c r="F172" s="72" t="s">
        <v>227</v>
      </c>
      <c r="G172" s="72" t="s">
        <v>18</v>
      </c>
      <c r="H172" s="42" t="s">
        <v>19</v>
      </c>
      <c r="I172" s="74"/>
    </row>
    <row r="173" spans="1:11" s="5" customFormat="1" ht="18" customHeight="1">
      <c r="A173" s="64"/>
      <c r="B173" s="65">
        <v>8</v>
      </c>
      <c r="C173" s="79" t="s">
        <v>229</v>
      </c>
      <c r="D173" s="80" t="s">
        <v>221</v>
      </c>
      <c r="E173" s="72">
        <v>2.6</v>
      </c>
      <c r="F173" s="72" t="s">
        <v>227</v>
      </c>
      <c r="G173" s="72" t="s">
        <v>18</v>
      </c>
      <c r="H173" s="42" t="s">
        <v>19</v>
      </c>
      <c r="I173" s="74"/>
    </row>
    <row r="174" spans="1:11" s="5" customFormat="1" ht="18" customHeight="1">
      <c r="A174" s="64"/>
      <c r="B174" s="65">
        <v>9</v>
      </c>
      <c r="C174" s="79" t="s">
        <v>230</v>
      </c>
      <c r="D174" s="80" t="s">
        <v>221</v>
      </c>
      <c r="E174" s="72">
        <v>4</v>
      </c>
      <c r="F174" s="72" t="s">
        <v>227</v>
      </c>
      <c r="G174" s="72" t="s">
        <v>18</v>
      </c>
      <c r="H174" s="42" t="s">
        <v>19</v>
      </c>
      <c r="I174" s="74"/>
    </row>
    <row r="175" spans="1:11" s="5" customFormat="1" ht="18" customHeight="1">
      <c r="A175" s="64"/>
      <c r="B175" s="65">
        <v>10</v>
      </c>
      <c r="C175" s="79" t="s">
        <v>231</v>
      </c>
      <c r="D175" s="80" t="s">
        <v>221</v>
      </c>
      <c r="E175" s="72">
        <v>2.2999999999999998</v>
      </c>
      <c r="F175" s="72" t="s">
        <v>102</v>
      </c>
      <c r="G175" s="72" t="s">
        <v>18</v>
      </c>
      <c r="H175" s="42" t="s">
        <v>19</v>
      </c>
      <c r="I175" s="74"/>
    </row>
    <row r="176" spans="1:11" s="5" customFormat="1" ht="18" customHeight="1">
      <c r="A176" s="64"/>
      <c r="B176" s="65">
        <v>11</v>
      </c>
      <c r="C176" s="79" t="s">
        <v>232</v>
      </c>
      <c r="D176" s="80" t="s">
        <v>221</v>
      </c>
      <c r="E176" s="72">
        <v>1</v>
      </c>
      <c r="F176" s="72" t="s">
        <v>37</v>
      </c>
      <c r="G176" s="72" t="s">
        <v>18</v>
      </c>
      <c r="H176" s="42" t="s">
        <v>19</v>
      </c>
      <c r="I176" s="82"/>
    </row>
    <row r="177" spans="1:11" s="5" customFormat="1" ht="18" customHeight="1">
      <c r="A177" s="64"/>
      <c r="B177" s="65">
        <v>12</v>
      </c>
      <c r="C177" s="79" t="s">
        <v>233</v>
      </c>
      <c r="D177" s="80" t="s">
        <v>221</v>
      </c>
      <c r="E177" s="72">
        <v>6</v>
      </c>
      <c r="F177" s="72" t="s">
        <v>37</v>
      </c>
      <c r="G177" s="72" t="s">
        <v>18</v>
      </c>
      <c r="H177" s="42" t="s">
        <v>19</v>
      </c>
      <c r="I177" s="82"/>
    </row>
    <row r="178" spans="1:11" s="5" customFormat="1" ht="18" customHeight="1">
      <c r="A178" s="64"/>
      <c r="B178" s="65">
        <v>13</v>
      </c>
      <c r="C178" s="79" t="s">
        <v>234</v>
      </c>
      <c r="D178" s="80">
        <v>1.5</v>
      </c>
      <c r="E178" s="72">
        <v>0.9</v>
      </c>
      <c r="F178" s="72" t="s">
        <v>235</v>
      </c>
      <c r="G178" s="72" t="s">
        <v>18</v>
      </c>
      <c r="H178" s="42" t="s">
        <v>42</v>
      </c>
      <c r="I178" s="82"/>
    </row>
    <row r="179" spans="1:11" s="5" customFormat="1" ht="18" customHeight="1">
      <c r="A179" s="64"/>
      <c r="B179" s="65">
        <v>14</v>
      </c>
      <c r="C179" s="79" t="s">
        <v>236</v>
      </c>
      <c r="D179" s="80" t="s">
        <v>221</v>
      </c>
      <c r="E179" s="72">
        <v>1.8</v>
      </c>
      <c r="F179" s="72" t="s">
        <v>102</v>
      </c>
      <c r="G179" s="72" t="s">
        <v>18</v>
      </c>
      <c r="H179" s="42" t="s">
        <v>19</v>
      </c>
      <c r="I179" s="82"/>
    </row>
    <row r="180" spans="1:11" s="5" customFormat="1" ht="18" customHeight="1">
      <c r="A180" s="64"/>
      <c r="B180" s="65">
        <v>15</v>
      </c>
      <c r="C180" s="79" t="s">
        <v>237</v>
      </c>
      <c r="D180" s="80">
        <v>1.5</v>
      </c>
      <c r="E180" s="72">
        <v>1.5</v>
      </c>
      <c r="F180" s="72" t="s">
        <v>102</v>
      </c>
      <c r="G180" s="72" t="s">
        <v>18</v>
      </c>
      <c r="H180" s="42" t="s">
        <v>42</v>
      </c>
      <c r="I180" s="82"/>
      <c r="J180" s="45"/>
    </row>
    <row r="181" spans="1:11" s="5" customFormat="1" ht="18" customHeight="1">
      <c r="A181" s="64"/>
      <c r="B181" s="65">
        <v>16</v>
      </c>
      <c r="C181" s="79" t="s">
        <v>238</v>
      </c>
      <c r="D181" s="80" t="s">
        <v>221</v>
      </c>
      <c r="E181" s="72">
        <v>7.5</v>
      </c>
      <c r="F181" s="72" t="s">
        <v>37</v>
      </c>
      <c r="G181" s="72" t="s">
        <v>18</v>
      </c>
      <c r="H181" s="42" t="s">
        <v>19</v>
      </c>
      <c r="I181" s="74" t="s">
        <v>747</v>
      </c>
      <c r="J181" s="45"/>
      <c r="K181" s="45"/>
    </row>
    <row r="182" spans="1:11" s="5" customFormat="1" ht="18" customHeight="1">
      <c r="A182" s="64"/>
      <c r="B182" s="65">
        <v>17</v>
      </c>
      <c r="C182" s="79" t="s">
        <v>239</v>
      </c>
      <c r="D182" s="80" t="s">
        <v>221</v>
      </c>
      <c r="E182" s="72">
        <v>6.2</v>
      </c>
      <c r="F182" s="72" t="s">
        <v>37</v>
      </c>
      <c r="G182" s="72" t="s">
        <v>18</v>
      </c>
      <c r="H182" s="42" t="s">
        <v>19</v>
      </c>
      <c r="I182" s="74"/>
    </row>
    <row r="183" spans="1:11" s="5" customFormat="1" ht="18" customHeight="1">
      <c r="A183" s="64"/>
      <c r="B183" s="65">
        <v>18</v>
      </c>
      <c r="C183" s="79" t="s">
        <v>240</v>
      </c>
      <c r="D183" s="80" t="s">
        <v>221</v>
      </c>
      <c r="E183" s="72">
        <v>8.3000000000000007</v>
      </c>
      <c r="F183" s="72" t="s">
        <v>37</v>
      </c>
      <c r="G183" s="72" t="s">
        <v>18</v>
      </c>
      <c r="H183" s="42" t="s">
        <v>19</v>
      </c>
      <c r="I183" s="74"/>
    </row>
    <row r="184" spans="1:11" s="5" customFormat="1" ht="20.25" customHeight="1">
      <c r="A184" s="76"/>
      <c r="B184" s="65">
        <v>19</v>
      </c>
      <c r="C184" s="79" t="s">
        <v>241</v>
      </c>
      <c r="D184" s="80">
        <v>1.5</v>
      </c>
      <c r="E184" s="72">
        <v>0.6</v>
      </c>
      <c r="F184" s="72" t="s">
        <v>102</v>
      </c>
      <c r="G184" s="72" t="s">
        <v>18</v>
      </c>
      <c r="H184" s="42" t="s">
        <v>19</v>
      </c>
      <c r="I184" s="85"/>
    </row>
    <row r="185" spans="1:11" s="5" customFormat="1" ht="24" customHeight="1">
      <c r="A185" s="58" t="s">
        <v>242</v>
      </c>
      <c r="B185" s="59" t="s">
        <v>14</v>
      </c>
      <c r="C185" s="60">
        <f>COUNTA(C186:C194)</f>
        <v>9</v>
      </c>
      <c r="D185" s="61"/>
      <c r="E185" s="62">
        <f>SUM(E186:E194)</f>
        <v>32.690000000000005</v>
      </c>
      <c r="F185" s="62"/>
      <c r="G185" s="62"/>
      <c r="H185" s="35"/>
      <c r="I185" s="63"/>
    </row>
    <row r="186" spans="1:11" s="5" customFormat="1" ht="18" customHeight="1">
      <c r="A186" s="64"/>
      <c r="B186" s="65">
        <v>1</v>
      </c>
      <c r="C186" s="79" t="s">
        <v>243</v>
      </c>
      <c r="D186" s="80">
        <v>2</v>
      </c>
      <c r="E186" s="72">
        <v>3.2</v>
      </c>
      <c r="F186" s="72" t="s">
        <v>168</v>
      </c>
      <c r="G186" s="72" t="s">
        <v>18</v>
      </c>
      <c r="H186" s="42" t="s">
        <v>42</v>
      </c>
      <c r="I186" s="74"/>
    </row>
    <row r="187" spans="1:11" s="5" customFormat="1" ht="18" customHeight="1">
      <c r="A187" s="64"/>
      <c r="B187" s="65">
        <v>2</v>
      </c>
      <c r="C187" s="79" t="s">
        <v>244</v>
      </c>
      <c r="D187" s="80">
        <v>2</v>
      </c>
      <c r="E187" s="72">
        <v>4.3</v>
      </c>
      <c r="F187" s="72" t="s">
        <v>245</v>
      </c>
      <c r="G187" s="72" t="s">
        <v>18</v>
      </c>
      <c r="H187" s="42" t="s">
        <v>19</v>
      </c>
      <c r="I187" s="74"/>
    </row>
    <row r="188" spans="1:11" s="5" customFormat="1" ht="18" customHeight="1">
      <c r="A188" s="64"/>
      <c r="B188" s="65">
        <v>3</v>
      </c>
      <c r="C188" s="79" t="s">
        <v>246</v>
      </c>
      <c r="D188" s="80">
        <v>2</v>
      </c>
      <c r="E188" s="72">
        <v>5.3</v>
      </c>
      <c r="F188" s="72" t="s">
        <v>245</v>
      </c>
      <c r="G188" s="72" t="s">
        <v>18</v>
      </c>
      <c r="H188" s="42" t="s">
        <v>19</v>
      </c>
      <c r="I188" s="74"/>
    </row>
    <row r="189" spans="1:11" s="5" customFormat="1" ht="18" customHeight="1">
      <c r="A189" s="64"/>
      <c r="B189" s="65">
        <v>4</v>
      </c>
      <c r="C189" s="79" t="s">
        <v>247</v>
      </c>
      <c r="D189" s="80">
        <v>5</v>
      </c>
      <c r="E189" s="72">
        <v>1.3</v>
      </c>
      <c r="F189" s="72" t="s">
        <v>248</v>
      </c>
      <c r="G189" s="72" t="s">
        <v>18</v>
      </c>
      <c r="H189" s="42" t="s">
        <v>19</v>
      </c>
      <c r="I189" s="74"/>
    </row>
    <row r="190" spans="1:11" s="5" customFormat="1" ht="18" customHeight="1">
      <c r="A190" s="64"/>
      <c r="B190" s="65">
        <v>5</v>
      </c>
      <c r="C190" s="79" t="s">
        <v>249</v>
      </c>
      <c r="D190" s="80">
        <v>2</v>
      </c>
      <c r="E190" s="72">
        <v>2.6</v>
      </c>
      <c r="F190" s="72" t="s">
        <v>245</v>
      </c>
      <c r="G190" s="72" t="s">
        <v>18</v>
      </c>
      <c r="H190" s="42" t="s">
        <v>19</v>
      </c>
      <c r="I190" s="74"/>
    </row>
    <row r="191" spans="1:11" s="5" customFormat="1" ht="18" customHeight="1">
      <c r="A191" s="64"/>
      <c r="B191" s="65">
        <v>6</v>
      </c>
      <c r="C191" s="79" t="s">
        <v>250</v>
      </c>
      <c r="D191" s="80">
        <v>2</v>
      </c>
      <c r="E191" s="72">
        <v>2.2999999999999998</v>
      </c>
      <c r="F191" s="72" t="s">
        <v>245</v>
      </c>
      <c r="G191" s="72" t="s">
        <v>18</v>
      </c>
      <c r="H191" s="42" t="s">
        <v>19</v>
      </c>
      <c r="I191" s="74"/>
    </row>
    <row r="192" spans="1:11" s="5" customFormat="1" ht="18" customHeight="1">
      <c r="A192" s="64"/>
      <c r="B192" s="65">
        <v>7</v>
      </c>
      <c r="C192" s="79" t="s">
        <v>251</v>
      </c>
      <c r="D192" s="80">
        <v>1</v>
      </c>
      <c r="E192" s="72">
        <v>3</v>
      </c>
      <c r="F192" s="72" t="s">
        <v>252</v>
      </c>
      <c r="G192" s="72" t="s">
        <v>253</v>
      </c>
      <c r="H192" s="42" t="s">
        <v>19</v>
      </c>
      <c r="I192" s="74"/>
    </row>
    <row r="193" spans="1:9" s="5" customFormat="1" ht="18" customHeight="1">
      <c r="A193" s="64"/>
      <c r="B193" s="65">
        <v>8</v>
      </c>
      <c r="C193" s="79" t="s">
        <v>254</v>
      </c>
      <c r="D193" s="80" t="s">
        <v>255</v>
      </c>
      <c r="E193" s="72">
        <v>4.4000000000000004</v>
      </c>
      <c r="F193" s="72" t="s">
        <v>256</v>
      </c>
      <c r="G193" s="72" t="s">
        <v>257</v>
      </c>
      <c r="H193" s="42" t="s">
        <v>19</v>
      </c>
      <c r="I193" s="74" t="s">
        <v>258</v>
      </c>
    </row>
    <row r="194" spans="1:9" s="5" customFormat="1" ht="18" customHeight="1">
      <c r="A194" s="76"/>
      <c r="B194" s="65">
        <v>9</v>
      </c>
      <c r="C194" s="79" t="s">
        <v>259</v>
      </c>
      <c r="D194" s="80" t="s">
        <v>260</v>
      </c>
      <c r="E194" s="72">
        <v>6.29</v>
      </c>
      <c r="F194" s="72" t="s">
        <v>41</v>
      </c>
      <c r="G194" s="72" t="s">
        <v>18</v>
      </c>
      <c r="H194" s="42" t="s">
        <v>42</v>
      </c>
      <c r="I194" s="74"/>
    </row>
    <row r="195" spans="1:9" s="5" customFormat="1" ht="25.5" customHeight="1">
      <c r="A195" s="58" t="s">
        <v>261</v>
      </c>
      <c r="B195" s="59" t="s">
        <v>14</v>
      </c>
      <c r="C195" s="60">
        <f>COUNTA(C196:C209)</f>
        <v>14</v>
      </c>
      <c r="D195" s="61"/>
      <c r="E195" s="62">
        <f>SUM(E196:E209)</f>
        <v>79.799999999999983</v>
      </c>
      <c r="F195" s="62"/>
      <c r="G195" s="62"/>
      <c r="H195" s="35"/>
      <c r="I195" s="63"/>
    </row>
    <row r="196" spans="1:9" s="5" customFormat="1" ht="18" customHeight="1">
      <c r="A196" s="64"/>
      <c r="B196" s="65">
        <v>1</v>
      </c>
      <c r="C196" s="79" t="s">
        <v>262</v>
      </c>
      <c r="D196" s="80">
        <v>2</v>
      </c>
      <c r="E196" s="72">
        <v>3.8</v>
      </c>
      <c r="F196" s="72" t="s">
        <v>263</v>
      </c>
      <c r="G196" s="72" t="s">
        <v>264</v>
      </c>
      <c r="H196" s="42" t="s">
        <v>19</v>
      </c>
      <c r="I196" s="86"/>
    </row>
    <row r="197" spans="1:9" s="5" customFormat="1" ht="18" customHeight="1">
      <c r="A197" s="64"/>
      <c r="B197" s="65">
        <v>2</v>
      </c>
      <c r="C197" s="79" t="s">
        <v>265</v>
      </c>
      <c r="D197" s="80">
        <v>2</v>
      </c>
      <c r="E197" s="72">
        <v>3.7</v>
      </c>
      <c r="F197" s="72" t="s">
        <v>263</v>
      </c>
      <c r="G197" s="72" t="s">
        <v>264</v>
      </c>
      <c r="H197" s="42" t="s">
        <v>19</v>
      </c>
      <c r="I197" s="86"/>
    </row>
    <row r="198" spans="1:9" s="5" customFormat="1" ht="18" customHeight="1">
      <c r="A198" s="64"/>
      <c r="B198" s="65">
        <v>3</v>
      </c>
      <c r="C198" s="79" t="s">
        <v>266</v>
      </c>
      <c r="D198" s="80">
        <v>2</v>
      </c>
      <c r="E198" s="72">
        <v>5.7</v>
      </c>
      <c r="F198" s="72" t="s">
        <v>263</v>
      </c>
      <c r="G198" s="72" t="s">
        <v>264</v>
      </c>
      <c r="H198" s="42" t="s">
        <v>19</v>
      </c>
      <c r="I198" s="86"/>
    </row>
    <row r="199" spans="1:9" s="5" customFormat="1" ht="30" customHeight="1">
      <c r="A199" s="64"/>
      <c r="B199" s="65">
        <v>4</v>
      </c>
      <c r="C199" s="70" t="s">
        <v>267</v>
      </c>
      <c r="D199" s="80">
        <v>2</v>
      </c>
      <c r="E199" s="72">
        <v>26</v>
      </c>
      <c r="F199" s="72" t="s">
        <v>263</v>
      </c>
      <c r="G199" s="72" t="s">
        <v>264</v>
      </c>
      <c r="H199" s="42" t="s">
        <v>19</v>
      </c>
      <c r="I199" s="86"/>
    </row>
    <row r="200" spans="1:9" s="5" customFormat="1" ht="18" customHeight="1">
      <c r="A200" s="64"/>
      <c r="B200" s="65">
        <v>5</v>
      </c>
      <c r="C200" s="79" t="s">
        <v>268</v>
      </c>
      <c r="D200" s="80">
        <v>2</v>
      </c>
      <c r="E200" s="72">
        <v>4</v>
      </c>
      <c r="F200" s="72" t="s">
        <v>263</v>
      </c>
      <c r="G200" s="72" t="s">
        <v>264</v>
      </c>
      <c r="H200" s="42" t="s">
        <v>19</v>
      </c>
      <c r="I200" s="86"/>
    </row>
    <row r="201" spans="1:9" s="5" customFormat="1" ht="18" customHeight="1">
      <c r="A201" s="64"/>
      <c r="B201" s="65">
        <v>6</v>
      </c>
      <c r="C201" s="79" t="s">
        <v>269</v>
      </c>
      <c r="D201" s="80">
        <v>2</v>
      </c>
      <c r="E201" s="72">
        <v>7.8</v>
      </c>
      <c r="F201" s="72" t="s">
        <v>263</v>
      </c>
      <c r="G201" s="72" t="s">
        <v>264</v>
      </c>
      <c r="H201" s="42" t="s">
        <v>19</v>
      </c>
      <c r="I201" s="86"/>
    </row>
    <row r="202" spans="1:9" s="5" customFormat="1" ht="18" customHeight="1">
      <c r="A202" s="64"/>
      <c r="B202" s="65">
        <v>7</v>
      </c>
      <c r="C202" s="79" t="s">
        <v>270</v>
      </c>
      <c r="D202" s="80">
        <v>2</v>
      </c>
      <c r="E202" s="72">
        <v>6.5</v>
      </c>
      <c r="F202" s="72" t="s">
        <v>263</v>
      </c>
      <c r="G202" s="72" t="s">
        <v>264</v>
      </c>
      <c r="H202" s="42" t="s">
        <v>19</v>
      </c>
      <c r="I202" s="86"/>
    </row>
    <row r="203" spans="1:9" s="5" customFormat="1" ht="18" customHeight="1">
      <c r="A203" s="64"/>
      <c r="B203" s="65">
        <v>8</v>
      </c>
      <c r="C203" s="79" t="s">
        <v>271</v>
      </c>
      <c r="D203" s="80">
        <v>2</v>
      </c>
      <c r="E203" s="72">
        <v>4.4000000000000004</v>
      </c>
      <c r="F203" s="72" t="s">
        <v>263</v>
      </c>
      <c r="G203" s="72" t="s">
        <v>264</v>
      </c>
      <c r="H203" s="42" t="s">
        <v>19</v>
      </c>
      <c r="I203" s="86"/>
    </row>
    <row r="204" spans="1:9" s="5" customFormat="1" ht="18" customHeight="1">
      <c r="A204" s="64"/>
      <c r="B204" s="65">
        <v>9</v>
      </c>
      <c r="C204" s="79" t="s">
        <v>272</v>
      </c>
      <c r="D204" s="80">
        <v>2</v>
      </c>
      <c r="E204" s="72">
        <v>3.4</v>
      </c>
      <c r="F204" s="72" t="s">
        <v>263</v>
      </c>
      <c r="G204" s="72" t="s">
        <v>264</v>
      </c>
      <c r="H204" s="42" t="s">
        <v>19</v>
      </c>
      <c r="I204" s="86"/>
    </row>
    <row r="205" spans="1:9" s="5" customFormat="1" ht="18" customHeight="1">
      <c r="A205" s="64"/>
      <c r="B205" s="65">
        <v>10</v>
      </c>
      <c r="C205" s="79" t="s">
        <v>273</v>
      </c>
      <c r="D205" s="80">
        <v>2</v>
      </c>
      <c r="E205" s="72">
        <v>2.6</v>
      </c>
      <c r="F205" s="72" t="s">
        <v>263</v>
      </c>
      <c r="G205" s="72" t="s">
        <v>264</v>
      </c>
      <c r="H205" s="42" t="s">
        <v>19</v>
      </c>
      <c r="I205" s="86"/>
    </row>
    <row r="206" spans="1:9" s="5" customFormat="1" ht="18" customHeight="1">
      <c r="A206" s="64"/>
      <c r="B206" s="65">
        <v>11</v>
      </c>
      <c r="C206" s="79" t="s">
        <v>274</v>
      </c>
      <c r="D206" s="80">
        <v>2</v>
      </c>
      <c r="E206" s="72">
        <v>3.6</v>
      </c>
      <c r="F206" s="72" t="s">
        <v>263</v>
      </c>
      <c r="G206" s="72" t="s">
        <v>264</v>
      </c>
      <c r="H206" s="42" t="s">
        <v>19</v>
      </c>
      <c r="I206" s="86"/>
    </row>
    <row r="207" spans="1:9" s="5" customFormat="1" ht="18" customHeight="1">
      <c r="A207" s="64"/>
      <c r="B207" s="65">
        <v>12</v>
      </c>
      <c r="C207" s="79" t="s">
        <v>275</v>
      </c>
      <c r="D207" s="80">
        <v>2</v>
      </c>
      <c r="E207" s="72">
        <v>3.5</v>
      </c>
      <c r="F207" s="72" t="s">
        <v>102</v>
      </c>
      <c r="G207" s="72" t="s">
        <v>18</v>
      </c>
      <c r="H207" s="42" t="s">
        <v>42</v>
      </c>
      <c r="I207" s="86"/>
    </row>
    <row r="208" spans="1:9" s="5" customFormat="1" ht="18" customHeight="1">
      <c r="A208" s="64"/>
      <c r="B208" s="65">
        <v>13</v>
      </c>
      <c r="C208" s="79" t="s">
        <v>276</v>
      </c>
      <c r="D208" s="80">
        <v>2</v>
      </c>
      <c r="E208" s="72">
        <v>4</v>
      </c>
      <c r="F208" s="72" t="s">
        <v>102</v>
      </c>
      <c r="G208" s="72" t="s">
        <v>18</v>
      </c>
      <c r="H208" s="42" t="s">
        <v>42</v>
      </c>
      <c r="I208" s="86"/>
    </row>
    <row r="209" spans="1:9" s="5" customFormat="1" ht="18" customHeight="1">
      <c r="A209" s="76"/>
      <c r="B209" s="65">
        <v>14</v>
      </c>
      <c r="C209" s="79" t="s">
        <v>277</v>
      </c>
      <c r="D209" s="80">
        <v>1.2</v>
      </c>
      <c r="E209" s="72">
        <v>0.8</v>
      </c>
      <c r="F209" s="72" t="s">
        <v>256</v>
      </c>
      <c r="G209" s="72" t="s">
        <v>278</v>
      </c>
      <c r="H209" s="42" t="s">
        <v>42</v>
      </c>
      <c r="I209" s="86"/>
    </row>
    <row r="210" spans="1:9" s="5" customFormat="1" ht="24.75" customHeight="1">
      <c r="A210" s="58" t="s">
        <v>279</v>
      </c>
      <c r="B210" s="59" t="s">
        <v>14</v>
      </c>
      <c r="C210" s="60">
        <f>COUNTA(C211:C219)</f>
        <v>9</v>
      </c>
      <c r="D210" s="61"/>
      <c r="E210" s="62">
        <f>SUM(E211:E219)</f>
        <v>68.2</v>
      </c>
      <c r="F210" s="62"/>
      <c r="G210" s="62"/>
      <c r="H210" s="35"/>
      <c r="I210" s="63"/>
    </row>
    <row r="211" spans="1:9" s="5" customFormat="1" ht="18" customHeight="1">
      <c r="A211" s="64"/>
      <c r="B211" s="65">
        <v>1</v>
      </c>
      <c r="C211" s="79" t="s">
        <v>280</v>
      </c>
      <c r="D211" s="80" t="s">
        <v>281</v>
      </c>
      <c r="E211" s="72">
        <v>7.7</v>
      </c>
      <c r="F211" s="72" t="s">
        <v>282</v>
      </c>
      <c r="G211" s="72" t="s">
        <v>18</v>
      </c>
      <c r="H211" s="42" t="s">
        <v>19</v>
      </c>
      <c r="I211" s="81"/>
    </row>
    <row r="212" spans="1:9" s="5" customFormat="1" ht="18" customHeight="1">
      <c r="A212" s="64"/>
      <c r="B212" s="65">
        <v>2</v>
      </c>
      <c r="C212" s="79" t="s">
        <v>283</v>
      </c>
      <c r="D212" s="80" t="s">
        <v>281</v>
      </c>
      <c r="E212" s="72">
        <v>8.3000000000000007</v>
      </c>
      <c r="F212" s="72" t="s">
        <v>282</v>
      </c>
      <c r="G212" s="72" t="s">
        <v>18</v>
      </c>
      <c r="H212" s="42" t="s">
        <v>19</v>
      </c>
      <c r="I212" s="82"/>
    </row>
    <row r="213" spans="1:9" s="5" customFormat="1" ht="18" customHeight="1">
      <c r="A213" s="64" t="s">
        <v>284</v>
      </c>
      <c r="B213" s="65">
        <v>3</v>
      </c>
      <c r="C213" s="79" t="s">
        <v>285</v>
      </c>
      <c r="D213" s="80" t="s">
        <v>281</v>
      </c>
      <c r="E213" s="72">
        <v>17.7</v>
      </c>
      <c r="F213" s="72" t="s">
        <v>282</v>
      </c>
      <c r="G213" s="72" t="s">
        <v>18</v>
      </c>
      <c r="H213" s="42" t="s">
        <v>19</v>
      </c>
      <c r="I213" s="81"/>
    </row>
    <row r="214" spans="1:9" s="5" customFormat="1" ht="18" customHeight="1">
      <c r="A214" s="64"/>
      <c r="B214" s="65">
        <v>4</v>
      </c>
      <c r="C214" s="79" t="s">
        <v>286</v>
      </c>
      <c r="D214" s="80" t="s">
        <v>142</v>
      </c>
      <c r="E214" s="72">
        <v>8.1</v>
      </c>
      <c r="F214" s="72" t="s">
        <v>287</v>
      </c>
      <c r="G214" s="72" t="s">
        <v>18</v>
      </c>
      <c r="H214" s="42" t="s">
        <v>19</v>
      </c>
      <c r="I214" s="81"/>
    </row>
    <row r="215" spans="1:9" s="5" customFormat="1" ht="26.25" customHeight="1">
      <c r="A215" s="64"/>
      <c r="B215" s="65">
        <v>5</v>
      </c>
      <c r="C215" s="87" t="s">
        <v>288</v>
      </c>
      <c r="D215" s="80">
        <v>3</v>
      </c>
      <c r="E215" s="72">
        <v>16.5</v>
      </c>
      <c r="F215" s="72" t="s">
        <v>289</v>
      </c>
      <c r="G215" s="72" t="s">
        <v>18</v>
      </c>
      <c r="H215" s="42" t="s">
        <v>19</v>
      </c>
      <c r="I215" s="75" t="s">
        <v>290</v>
      </c>
    </row>
    <row r="216" spans="1:9" s="5" customFormat="1" ht="18" customHeight="1">
      <c r="A216" s="64"/>
      <c r="B216" s="65">
        <v>6</v>
      </c>
      <c r="C216" s="79" t="s">
        <v>291</v>
      </c>
      <c r="D216" s="80" t="s">
        <v>281</v>
      </c>
      <c r="E216" s="72">
        <v>1.1000000000000001</v>
      </c>
      <c r="F216" s="72" t="s">
        <v>41</v>
      </c>
      <c r="G216" s="72" t="s">
        <v>18</v>
      </c>
      <c r="H216" s="42" t="s">
        <v>19</v>
      </c>
      <c r="I216" s="81"/>
    </row>
    <row r="217" spans="1:9" s="5" customFormat="1" ht="18" customHeight="1">
      <c r="A217" s="64"/>
      <c r="B217" s="65">
        <v>7</v>
      </c>
      <c r="C217" s="79" t="s">
        <v>292</v>
      </c>
      <c r="D217" s="80" t="s">
        <v>293</v>
      </c>
      <c r="E217" s="72">
        <v>1.3</v>
      </c>
      <c r="F217" s="72" t="s">
        <v>41</v>
      </c>
      <c r="G217" s="72" t="s">
        <v>18</v>
      </c>
      <c r="H217" s="42" t="s">
        <v>19</v>
      </c>
      <c r="I217" s="81"/>
    </row>
    <row r="218" spans="1:9" s="5" customFormat="1" ht="18" customHeight="1">
      <c r="A218" s="64"/>
      <c r="B218" s="65">
        <v>8</v>
      </c>
      <c r="C218" s="79" t="s">
        <v>294</v>
      </c>
      <c r="D218" s="80" t="s">
        <v>293</v>
      </c>
      <c r="E218" s="72">
        <v>6.5</v>
      </c>
      <c r="F218" s="72" t="s">
        <v>46</v>
      </c>
      <c r="G218" s="72" t="s">
        <v>18</v>
      </c>
      <c r="H218" s="42" t="s">
        <v>19</v>
      </c>
      <c r="I218" s="81"/>
    </row>
    <row r="219" spans="1:9" s="5" customFormat="1" ht="18" customHeight="1">
      <c r="A219" s="76"/>
      <c r="B219" s="65">
        <v>9</v>
      </c>
      <c r="C219" s="87" t="s">
        <v>295</v>
      </c>
      <c r="D219" s="80" t="s">
        <v>293</v>
      </c>
      <c r="E219" s="72">
        <v>1</v>
      </c>
      <c r="F219" s="72" t="s">
        <v>46</v>
      </c>
      <c r="G219" s="72" t="s">
        <v>18</v>
      </c>
      <c r="H219" s="42" t="s">
        <v>19</v>
      </c>
      <c r="I219" s="81"/>
    </row>
    <row r="220" spans="1:9" s="5" customFormat="1" ht="25.5" customHeight="1">
      <c r="A220" s="58" t="s">
        <v>296</v>
      </c>
      <c r="B220" s="59" t="s">
        <v>14</v>
      </c>
      <c r="C220" s="60">
        <f>COUNTA(C221:C235)</f>
        <v>15</v>
      </c>
      <c r="D220" s="61"/>
      <c r="E220" s="62">
        <f>SUM(E221:E235)</f>
        <v>70.899999999999991</v>
      </c>
      <c r="F220" s="62"/>
      <c r="G220" s="62"/>
      <c r="H220" s="35"/>
      <c r="I220" s="63"/>
    </row>
    <row r="221" spans="1:9" s="5" customFormat="1" ht="18" customHeight="1">
      <c r="A221" s="64"/>
      <c r="B221" s="65">
        <v>1</v>
      </c>
      <c r="C221" s="79" t="s">
        <v>297</v>
      </c>
      <c r="D221" s="80" t="s">
        <v>221</v>
      </c>
      <c r="E221" s="72">
        <v>1</v>
      </c>
      <c r="F221" s="72" t="s">
        <v>21</v>
      </c>
      <c r="G221" s="72" t="s">
        <v>18</v>
      </c>
      <c r="H221" s="88" t="s">
        <v>19</v>
      </c>
      <c r="I221" s="89"/>
    </row>
    <row r="222" spans="1:9" s="5" customFormat="1" ht="18" customHeight="1">
      <c r="A222" s="64"/>
      <c r="B222" s="65">
        <v>2</v>
      </c>
      <c r="C222" s="90" t="s">
        <v>298</v>
      </c>
      <c r="D222" s="80" t="s">
        <v>221</v>
      </c>
      <c r="E222" s="72">
        <v>12.3</v>
      </c>
      <c r="F222" s="72" t="s">
        <v>299</v>
      </c>
      <c r="G222" s="72" t="s">
        <v>18</v>
      </c>
      <c r="H222" s="88" t="s">
        <v>19</v>
      </c>
      <c r="I222" s="81"/>
    </row>
    <row r="223" spans="1:9" s="5" customFormat="1" ht="18" customHeight="1">
      <c r="A223" s="64"/>
      <c r="B223" s="65">
        <v>3</v>
      </c>
      <c r="C223" s="79" t="s">
        <v>300</v>
      </c>
      <c r="D223" s="80" t="s">
        <v>221</v>
      </c>
      <c r="E223" s="72">
        <v>7.7</v>
      </c>
      <c r="F223" s="72" t="s">
        <v>299</v>
      </c>
      <c r="G223" s="72" t="s">
        <v>18</v>
      </c>
      <c r="H223" s="88" t="s">
        <v>19</v>
      </c>
      <c r="I223" s="81"/>
    </row>
    <row r="224" spans="1:9" s="5" customFormat="1" ht="18" customHeight="1">
      <c r="A224" s="64"/>
      <c r="B224" s="65">
        <v>4</v>
      </c>
      <c r="C224" s="79" t="s">
        <v>301</v>
      </c>
      <c r="D224" s="80" t="s">
        <v>221</v>
      </c>
      <c r="E224" s="72">
        <v>5.3</v>
      </c>
      <c r="F224" s="72" t="s">
        <v>90</v>
      </c>
      <c r="G224" s="72" t="s">
        <v>18</v>
      </c>
      <c r="H224" s="88" t="s">
        <v>19</v>
      </c>
      <c r="I224" s="81"/>
    </row>
    <row r="225" spans="1:9" s="5" customFormat="1" ht="18" customHeight="1">
      <c r="A225" s="64"/>
      <c r="B225" s="65">
        <v>5</v>
      </c>
      <c r="C225" s="79" t="s">
        <v>302</v>
      </c>
      <c r="D225" s="80" t="s">
        <v>221</v>
      </c>
      <c r="E225" s="72">
        <v>5.7</v>
      </c>
      <c r="F225" s="72" t="s">
        <v>90</v>
      </c>
      <c r="G225" s="72" t="s">
        <v>18</v>
      </c>
      <c r="H225" s="88" t="s">
        <v>19</v>
      </c>
      <c r="I225" s="81"/>
    </row>
    <row r="226" spans="1:9" s="5" customFormat="1" ht="18" customHeight="1">
      <c r="A226" s="64"/>
      <c r="B226" s="65">
        <v>6</v>
      </c>
      <c r="C226" s="79" t="s">
        <v>303</v>
      </c>
      <c r="D226" s="80" t="s">
        <v>221</v>
      </c>
      <c r="E226" s="72">
        <v>4.8</v>
      </c>
      <c r="F226" s="72" t="s">
        <v>37</v>
      </c>
      <c r="G226" s="72" t="s">
        <v>18</v>
      </c>
      <c r="H226" s="88" t="s">
        <v>19</v>
      </c>
      <c r="I226" s="81"/>
    </row>
    <row r="227" spans="1:9" s="5" customFormat="1" ht="18" customHeight="1">
      <c r="A227" s="64"/>
      <c r="B227" s="65">
        <v>7</v>
      </c>
      <c r="C227" s="79" t="s">
        <v>304</v>
      </c>
      <c r="D227" s="80" t="s">
        <v>221</v>
      </c>
      <c r="E227" s="72">
        <v>1.2</v>
      </c>
      <c r="F227" s="72" t="s">
        <v>37</v>
      </c>
      <c r="G227" s="72" t="s">
        <v>18</v>
      </c>
      <c r="H227" s="88" t="s">
        <v>19</v>
      </c>
      <c r="I227" s="81"/>
    </row>
    <row r="228" spans="1:9" s="5" customFormat="1" ht="18" customHeight="1">
      <c r="A228" s="64"/>
      <c r="B228" s="65">
        <v>8</v>
      </c>
      <c r="C228" s="79" t="s">
        <v>305</v>
      </c>
      <c r="D228" s="80">
        <v>2</v>
      </c>
      <c r="E228" s="72">
        <v>9.5</v>
      </c>
      <c r="F228" s="72" t="s">
        <v>102</v>
      </c>
      <c r="G228" s="72" t="s">
        <v>18</v>
      </c>
      <c r="H228" s="42" t="s">
        <v>42</v>
      </c>
      <c r="I228" s="81"/>
    </row>
    <row r="229" spans="1:9" s="5" customFormat="1" ht="18" customHeight="1">
      <c r="A229" s="64"/>
      <c r="B229" s="65">
        <v>9</v>
      </c>
      <c r="C229" s="79" t="s">
        <v>306</v>
      </c>
      <c r="D229" s="80">
        <v>2</v>
      </c>
      <c r="E229" s="72">
        <v>2</v>
      </c>
      <c r="F229" s="72" t="s">
        <v>102</v>
      </c>
      <c r="G229" s="72" t="s">
        <v>18</v>
      </c>
      <c r="H229" s="42" t="s">
        <v>42</v>
      </c>
      <c r="I229" s="81"/>
    </row>
    <row r="230" spans="1:9" s="5" customFormat="1" ht="18" customHeight="1">
      <c r="A230" s="64"/>
      <c r="B230" s="65">
        <v>10</v>
      </c>
      <c r="C230" s="79" t="s">
        <v>307</v>
      </c>
      <c r="D230" s="80">
        <v>2</v>
      </c>
      <c r="E230" s="72">
        <v>1.8</v>
      </c>
      <c r="F230" s="72" t="s">
        <v>105</v>
      </c>
      <c r="G230" s="72" t="s">
        <v>18</v>
      </c>
      <c r="H230" s="42" t="s">
        <v>42</v>
      </c>
      <c r="I230" s="81"/>
    </row>
    <row r="231" spans="1:9" s="5" customFormat="1" ht="18" customHeight="1">
      <c r="A231" s="64"/>
      <c r="B231" s="65">
        <v>11</v>
      </c>
      <c r="C231" s="79" t="s">
        <v>308</v>
      </c>
      <c r="D231" s="80">
        <v>2</v>
      </c>
      <c r="E231" s="72">
        <v>2.4</v>
      </c>
      <c r="F231" s="72" t="s">
        <v>105</v>
      </c>
      <c r="G231" s="72" t="s">
        <v>18</v>
      </c>
      <c r="H231" s="42" t="s">
        <v>42</v>
      </c>
      <c r="I231" s="81"/>
    </row>
    <row r="232" spans="1:9" s="5" customFormat="1" ht="18" customHeight="1">
      <c r="A232" s="64"/>
      <c r="B232" s="65">
        <v>12</v>
      </c>
      <c r="C232" s="79" t="s">
        <v>309</v>
      </c>
      <c r="D232" s="80">
        <v>2</v>
      </c>
      <c r="E232" s="72">
        <v>6</v>
      </c>
      <c r="F232" s="72" t="s">
        <v>105</v>
      </c>
      <c r="G232" s="72" t="s">
        <v>18</v>
      </c>
      <c r="H232" s="42" t="s">
        <v>42</v>
      </c>
      <c r="I232" s="81"/>
    </row>
    <row r="233" spans="1:9" s="5" customFormat="1" ht="18" customHeight="1">
      <c r="A233" s="64"/>
      <c r="B233" s="65">
        <v>13</v>
      </c>
      <c r="C233" s="79" t="s">
        <v>310</v>
      </c>
      <c r="D233" s="80">
        <v>2</v>
      </c>
      <c r="E233" s="72">
        <v>3.5</v>
      </c>
      <c r="F233" s="72" t="s">
        <v>105</v>
      </c>
      <c r="G233" s="72" t="s">
        <v>18</v>
      </c>
      <c r="H233" s="42" t="s">
        <v>42</v>
      </c>
      <c r="I233" s="81"/>
    </row>
    <row r="234" spans="1:9" s="5" customFormat="1" ht="18" customHeight="1">
      <c r="A234" s="64"/>
      <c r="B234" s="65">
        <v>14</v>
      </c>
      <c r="C234" s="79" t="s">
        <v>311</v>
      </c>
      <c r="D234" s="80">
        <v>2</v>
      </c>
      <c r="E234" s="72">
        <v>3.2</v>
      </c>
      <c r="F234" s="72" t="s">
        <v>105</v>
      </c>
      <c r="G234" s="72" t="s">
        <v>18</v>
      </c>
      <c r="H234" s="42" t="s">
        <v>42</v>
      </c>
      <c r="I234" s="81"/>
    </row>
    <row r="235" spans="1:9" s="5" customFormat="1" ht="18" customHeight="1">
      <c r="A235" s="76"/>
      <c r="B235" s="65">
        <v>15</v>
      </c>
      <c r="C235" s="91" t="s">
        <v>312</v>
      </c>
      <c r="D235" s="92">
        <v>2</v>
      </c>
      <c r="E235" s="93">
        <v>4.5</v>
      </c>
      <c r="F235" s="72" t="s">
        <v>105</v>
      </c>
      <c r="G235" s="72" t="s">
        <v>18</v>
      </c>
      <c r="H235" s="42" t="s">
        <v>42</v>
      </c>
      <c r="I235" s="94"/>
    </row>
    <row r="236" spans="1:9" s="5" customFormat="1" ht="24.75" customHeight="1">
      <c r="A236" s="58" t="s">
        <v>313</v>
      </c>
      <c r="B236" s="59" t="s">
        <v>14</v>
      </c>
      <c r="C236" s="60">
        <f>COUNTA(C237:C242)</f>
        <v>6</v>
      </c>
      <c r="D236" s="61"/>
      <c r="E236" s="62">
        <f>SUM(E237:E242)</f>
        <v>6.5789999999999997</v>
      </c>
      <c r="F236" s="62"/>
      <c r="G236" s="62"/>
      <c r="H236" s="95"/>
      <c r="I236" s="96"/>
    </row>
    <row r="237" spans="1:9" s="5" customFormat="1" ht="19.5" customHeight="1">
      <c r="A237" s="64"/>
      <c r="B237" s="65">
        <v>1</v>
      </c>
      <c r="C237" s="79" t="s">
        <v>314</v>
      </c>
      <c r="D237" s="80" t="s">
        <v>260</v>
      </c>
      <c r="E237" s="72">
        <v>0.4</v>
      </c>
      <c r="F237" s="72" t="s">
        <v>41</v>
      </c>
      <c r="G237" s="72" t="s">
        <v>18</v>
      </c>
      <c r="H237" s="88" t="s">
        <v>19</v>
      </c>
      <c r="I237" s="89"/>
    </row>
    <row r="238" spans="1:9" s="5" customFormat="1" ht="19.5" customHeight="1">
      <c r="A238" s="64"/>
      <c r="B238" s="65">
        <v>2</v>
      </c>
      <c r="C238" s="79" t="s">
        <v>315</v>
      </c>
      <c r="D238" s="80" t="s">
        <v>260</v>
      </c>
      <c r="E238" s="72">
        <v>0.3</v>
      </c>
      <c r="F238" s="72" t="s">
        <v>41</v>
      </c>
      <c r="G238" s="72" t="s">
        <v>18</v>
      </c>
      <c r="H238" s="88" t="s">
        <v>19</v>
      </c>
      <c r="I238" s="89"/>
    </row>
    <row r="239" spans="1:9" s="5" customFormat="1" ht="19.5" customHeight="1">
      <c r="A239" s="64"/>
      <c r="B239" s="65">
        <v>3</v>
      </c>
      <c r="C239" s="79" t="s">
        <v>316</v>
      </c>
      <c r="D239" s="80" t="s">
        <v>317</v>
      </c>
      <c r="E239" s="72">
        <v>3.6</v>
      </c>
      <c r="F239" s="72" t="s">
        <v>41</v>
      </c>
      <c r="G239" s="72" t="s">
        <v>18</v>
      </c>
      <c r="H239" s="88" t="s">
        <v>19</v>
      </c>
      <c r="I239" s="89"/>
    </row>
    <row r="240" spans="1:9" s="5" customFormat="1" ht="19.5" customHeight="1">
      <c r="A240" s="64"/>
      <c r="B240" s="65">
        <v>4</v>
      </c>
      <c r="C240" s="79" t="s">
        <v>318</v>
      </c>
      <c r="D240" s="80">
        <v>1.2</v>
      </c>
      <c r="E240" s="72">
        <v>0.92500000000000004</v>
      </c>
      <c r="F240" s="72" t="s">
        <v>256</v>
      </c>
      <c r="G240" s="72" t="s">
        <v>319</v>
      </c>
      <c r="H240" s="97" t="s">
        <v>19</v>
      </c>
      <c r="I240" s="89"/>
    </row>
    <row r="241" spans="1:11" s="5" customFormat="1" ht="19.5" customHeight="1">
      <c r="A241" s="64"/>
      <c r="B241" s="65">
        <v>5</v>
      </c>
      <c r="C241" s="79" t="s">
        <v>320</v>
      </c>
      <c r="D241" s="80">
        <v>1.2</v>
      </c>
      <c r="E241" s="72">
        <v>0.86</v>
      </c>
      <c r="F241" s="72" t="s">
        <v>256</v>
      </c>
      <c r="G241" s="72" t="s">
        <v>319</v>
      </c>
      <c r="H241" s="97" t="s">
        <v>19</v>
      </c>
      <c r="I241" s="89"/>
    </row>
    <row r="242" spans="1:11" s="5" customFormat="1" ht="19.5" customHeight="1">
      <c r="A242" s="76"/>
      <c r="B242" s="65">
        <v>6</v>
      </c>
      <c r="C242" s="79" t="s">
        <v>321</v>
      </c>
      <c r="D242" s="80">
        <v>1.2</v>
      </c>
      <c r="E242" s="72">
        <v>0.49399999999999999</v>
      </c>
      <c r="F242" s="72" t="s">
        <v>256</v>
      </c>
      <c r="G242" s="72" t="s">
        <v>319</v>
      </c>
      <c r="H242" s="97" t="s">
        <v>19</v>
      </c>
      <c r="I242" s="89"/>
    </row>
    <row r="243" spans="1:11" s="5" customFormat="1" ht="25.5" customHeight="1">
      <c r="A243" s="30" t="s">
        <v>322</v>
      </c>
      <c r="B243" s="98" t="s">
        <v>14</v>
      </c>
      <c r="C243" s="99">
        <f>COUNTA(C244:C305)</f>
        <v>62</v>
      </c>
      <c r="D243" s="33"/>
      <c r="E243" s="34">
        <f>SUM(E244:E305)</f>
        <v>144.88999999999996</v>
      </c>
      <c r="F243" s="34"/>
      <c r="G243" s="34"/>
      <c r="H243" s="35"/>
      <c r="I243" s="36"/>
    </row>
    <row r="244" spans="1:11" s="5" customFormat="1" ht="18" customHeight="1">
      <c r="A244" s="37"/>
      <c r="B244" s="38">
        <v>1</v>
      </c>
      <c r="C244" s="39" t="s">
        <v>323</v>
      </c>
      <c r="D244" s="40">
        <v>3</v>
      </c>
      <c r="E244" s="41">
        <v>1.2</v>
      </c>
      <c r="F244" s="72" t="s">
        <v>324</v>
      </c>
      <c r="G244" s="72" t="s">
        <v>18</v>
      </c>
      <c r="H244" s="42" t="s">
        <v>19</v>
      </c>
      <c r="I244" s="100"/>
      <c r="K244" s="45"/>
    </row>
    <row r="245" spans="1:11" s="5" customFormat="1" ht="18" customHeight="1">
      <c r="A245" s="37"/>
      <c r="B245" s="38">
        <v>2</v>
      </c>
      <c r="C245" s="39" t="s">
        <v>325</v>
      </c>
      <c r="D245" s="40">
        <v>3</v>
      </c>
      <c r="E245" s="41">
        <v>1.5</v>
      </c>
      <c r="F245" s="72" t="s">
        <v>324</v>
      </c>
      <c r="G245" s="72" t="s">
        <v>18</v>
      </c>
      <c r="H245" s="42" t="s">
        <v>19</v>
      </c>
      <c r="I245" s="100"/>
      <c r="J245" s="45"/>
    </row>
    <row r="246" spans="1:11" s="5" customFormat="1" ht="18" customHeight="1">
      <c r="A246" s="37"/>
      <c r="B246" s="38">
        <v>3</v>
      </c>
      <c r="C246" s="39" t="s">
        <v>326</v>
      </c>
      <c r="D246" s="40">
        <v>3</v>
      </c>
      <c r="E246" s="41">
        <v>4</v>
      </c>
      <c r="F246" s="72" t="s">
        <v>324</v>
      </c>
      <c r="G246" s="72" t="s">
        <v>18</v>
      </c>
      <c r="H246" s="42" t="s">
        <v>19</v>
      </c>
      <c r="I246" s="100"/>
    </row>
    <row r="247" spans="1:11" s="5" customFormat="1" ht="18" customHeight="1">
      <c r="A247" s="37"/>
      <c r="B247" s="38">
        <v>4</v>
      </c>
      <c r="C247" s="39" t="s">
        <v>327</v>
      </c>
      <c r="D247" s="40">
        <v>3</v>
      </c>
      <c r="E247" s="41">
        <v>1.8</v>
      </c>
      <c r="F247" s="72" t="s">
        <v>168</v>
      </c>
      <c r="G247" s="72" t="s">
        <v>18</v>
      </c>
      <c r="H247" s="42" t="s">
        <v>19</v>
      </c>
      <c r="I247" s="74" t="s">
        <v>328</v>
      </c>
    </row>
    <row r="248" spans="1:11" s="5" customFormat="1" ht="18" customHeight="1">
      <c r="A248" s="37"/>
      <c r="B248" s="38">
        <v>5</v>
      </c>
      <c r="C248" s="39" t="s">
        <v>329</v>
      </c>
      <c r="D248" s="40">
        <v>3</v>
      </c>
      <c r="E248" s="41">
        <v>4.5</v>
      </c>
      <c r="F248" s="72" t="s">
        <v>168</v>
      </c>
      <c r="G248" s="72" t="s">
        <v>18</v>
      </c>
      <c r="H248" s="42" t="s">
        <v>19</v>
      </c>
      <c r="I248" s="100"/>
    </row>
    <row r="249" spans="1:11" s="5" customFormat="1" ht="18" customHeight="1">
      <c r="A249" s="37"/>
      <c r="B249" s="38">
        <v>6</v>
      </c>
      <c r="C249" s="101" t="s">
        <v>330</v>
      </c>
      <c r="D249" s="40">
        <v>3</v>
      </c>
      <c r="E249" s="102">
        <v>1.3</v>
      </c>
      <c r="F249" s="103" t="s">
        <v>37</v>
      </c>
      <c r="G249" s="72" t="s">
        <v>18</v>
      </c>
      <c r="H249" s="88" t="s">
        <v>19</v>
      </c>
      <c r="I249" s="104"/>
    </row>
    <row r="250" spans="1:11" s="5" customFormat="1" ht="18" customHeight="1">
      <c r="A250" s="37"/>
      <c r="B250" s="38">
        <v>7</v>
      </c>
      <c r="C250" s="39" t="s">
        <v>331</v>
      </c>
      <c r="D250" s="40">
        <v>1.8</v>
      </c>
      <c r="E250" s="102">
        <v>2.5499999999999998</v>
      </c>
      <c r="F250" s="103" t="s">
        <v>332</v>
      </c>
      <c r="G250" s="103" t="s">
        <v>333</v>
      </c>
      <c r="H250" s="88" t="s">
        <v>19</v>
      </c>
      <c r="I250" s="104"/>
    </row>
    <row r="251" spans="1:11" s="5" customFormat="1" ht="18" customHeight="1">
      <c r="A251" s="37"/>
      <c r="B251" s="38">
        <v>8</v>
      </c>
      <c r="C251" s="39" t="s">
        <v>334</v>
      </c>
      <c r="D251" s="40">
        <v>1</v>
      </c>
      <c r="E251" s="102">
        <v>1.5</v>
      </c>
      <c r="F251" s="103" t="s">
        <v>78</v>
      </c>
      <c r="G251" s="103" t="s">
        <v>335</v>
      </c>
      <c r="H251" s="88" t="s">
        <v>19</v>
      </c>
      <c r="I251" s="104"/>
    </row>
    <row r="252" spans="1:11" s="5" customFormat="1" ht="18" customHeight="1">
      <c r="A252" s="37"/>
      <c r="B252" s="38">
        <v>9</v>
      </c>
      <c r="C252" s="39" t="s">
        <v>336</v>
      </c>
      <c r="D252" s="40" t="s">
        <v>337</v>
      </c>
      <c r="E252" s="102">
        <v>1.91</v>
      </c>
      <c r="F252" s="103" t="s">
        <v>338</v>
      </c>
      <c r="G252" s="103" t="s">
        <v>18</v>
      </c>
      <c r="H252" s="88" t="s">
        <v>19</v>
      </c>
      <c r="I252" s="104"/>
    </row>
    <row r="253" spans="1:11" s="5" customFormat="1" ht="18" customHeight="1">
      <c r="A253" s="37"/>
      <c r="B253" s="38">
        <v>10</v>
      </c>
      <c r="C253" s="39" t="s">
        <v>339</v>
      </c>
      <c r="D253" s="105">
        <v>1</v>
      </c>
      <c r="E253" s="102">
        <v>0.95</v>
      </c>
      <c r="F253" s="103" t="s">
        <v>338</v>
      </c>
      <c r="G253" s="103" t="s">
        <v>18</v>
      </c>
      <c r="H253" s="88" t="s">
        <v>19</v>
      </c>
      <c r="I253" s="104"/>
    </row>
    <row r="254" spans="1:11" s="5" customFormat="1" ht="18" customHeight="1">
      <c r="A254" s="37"/>
      <c r="B254" s="38">
        <v>11</v>
      </c>
      <c r="C254" s="39" t="s">
        <v>340</v>
      </c>
      <c r="D254" s="105" t="s">
        <v>341</v>
      </c>
      <c r="E254" s="41">
        <v>0.78</v>
      </c>
      <c r="F254" s="72" t="s">
        <v>342</v>
      </c>
      <c r="G254" s="72" t="s">
        <v>333</v>
      </c>
      <c r="H254" s="88" t="s">
        <v>19</v>
      </c>
      <c r="I254" s="106"/>
    </row>
    <row r="255" spans="1:11" s="5" customFormat="1" ht="18" customHeight="1">
      <c r="A255" s="37"/>
      <c r="B255" s="38">
        <v>12</v>
      </c>
      <c r="C255" s="39" t="s">
        <v>343</v>
      </c>
      <c r="D255" s="107">
        <v>3</v>
      </c>
      <c r="E255" s="102">
        <v>5</v>
      </c>
      <c r="F255" s="103" t="s">
        <v>344</v>
      </c>
      <c r="G255" s="103" t="s">
        <v>18</v>
      </c>
      <c r="H255" s="88" t="s">
        <v>19</v>
      </c>
      <c r="I255" s="104"/>
    </row>
    <row r="256" spans="1:11" s="5" customFormat="1" ht="18" customHeight="1">
      <c r="A256" s="37"/>
      <c r="B256" s="38">
        <v>13</v>
      </c>
      <c r="C256" s="39" t="s">
        <v>345</v>
      </c>
      <c r="D256" s="105">
        <v>1.5</v>
      </c>
      <c r="E256" s="41">
        <v>1</v>
      </c>
      <c r="F256" s="72" t="s">
        <v>346</v>
      </c>
      <c r="G256" s="72" t="s">
        <v>335</v>
      </c>
      <c r="H256" s="88" t="s">
        <v>19</v>
      </c>
      <c r="I256" s="106"/>
    </row>
    <row r="257" spans="1:9" s="5" customFormat="1" ht="18" customHeight="1">
      <c r="A257" s="37"/>
      <c r="B257" s="38">
        <v>14</v>
      </c>
      <c r="C257" s="39" t="s">
        <v>347</v>
      </c>
      <c r="D257" s="105">
        <v>1.5</v>
      </c>
      <c r="E257" s="41">
        <v>0.6</v>
      </c>
      <c r="F257" s="72" t="s">
        <v>346</v>
      </c>
      <c r="G257" s="72" t="s">
        <v>335</v>
      </c>
      <c r="H257" s="88" t="s">
        <v>19</v>
      </c>
      <c r="I257" s="106"/>
    </row>
    <row r="258" spans="1:9" s="5" customFormat="1" ht="18" customHeight="1">
      <c r="A258" s="37"/>
      <c r="B258" s="38">
        <v>15</v>
      </c>
      <c r="C258" s="39" t="s">
        <v>348</v>
      </c>
      <c r="D258" s="107">
        <v>2</v>
      </c>
      <c r="E258" s="41">
        <v>1.4</v>
      </c>
      <c r="F258" s="72" t="s">
        <v>349</v>
      </c>
      <c r="G258" s="72" t="s">
        <v>335</v>
      </c>
      <c r="H258" s="88" t="s">
        <v>19</v>
      </c>
      <c r="I258" s="106"/>
    </row>
    <row r="259" spans="1:9" s="5" customFormat="1" ht="18" customHeight="1">
      <c r="A259" s="53"/>
      <c r="B259" s="38">
        <v>16</v>
      </c>
      <c r="C259" s="39" t="s">
        <v>350</v>
      </c>
      <c r="D259" s="107">
        <v>1</v>
      </c>
      <c r="E259" s="41">
        <v>0.5</v>
      </c>
      <c r="F259" s="72" t="s">
        <v>349</v>
      </c>
      <c r="G259" s="72" t="s">
        <v>335</v>
      </c>
      <c r="H259" s="88" t="s">
        <v>19</v>
      </c>
      <c r="I259" s="106"/>
    </row>
    <row r="260" spans="1:9" s="5" customFormat="1" ht="18" customHeight="1">
      <c r="A260" s="53"/>
      <c r="B260" s="38">
        <v>17</v>
      </c>
      <c r="C260" s="39" t="s">
        <v>351</v>
      </c>
      <c r="D260" s="108" t="s">
        <v>16</v>
      </c>
      <c r="E260" s="41">
        <v>4.5</v>
      </c>
      <c r="F260" s="72" t="s">
        <v>41</v>
      </c>
      <c r="G260" s="72" t="s">
        <v>18</v>
      </c>
      <c r="H260" s="88" t="s">
        <v>42</v>
      </c>
      <c r="I260" s="106"/>
    </row>
    <row r="261" spans="1:9" s="5" customFormat="1" ht="18" customHeight="1">
      <c r="A261" s="53"/>
      <c r="B261" s="38">
        <v>18</v>
      </c>
      <c r="C261" s="39" t="s">
        <v>352</v>
      </c>
      <c r="D261" s="108" t="s">
        <v>16</v>
      </c>
      <c r="E261" s="41">
        <v>8.5</v>
      </c>
      <c r="F261" s="72" t="s">
        <v>41</v>
      </c>
      <c r="G261" s="72" t="s">
        <v>18</v>
      </c>
      <c r="H261" s="88" t="s">
        <v>19</v>
      </c>
      <c r="I261" s="106"/>
    </row>
    <row r="262" spans="1:9" s="5" customFormat="1" ht="18" customHeight="1">
      <c r="A262" s="53"/>
      <c r="B262" s="38">
        <v>19</v>
      </c>
      <c r="C262" s="39" t="s">
        <v>353</v>
      </c>
      <c r="D262" s="108" t="s">
        <v>16</v>
      </c>
      <c r="E262" s="41">
        <v>0.9</v>
      </c>
      <c r="F262" s="72" t="s">
        <v>46</v>
      </c>
      <c r="G262" s="72" t="s">
        <v>18</v>
      </c>
      <c r="H262" s="88" t="s">
        <v>19</v>
      </c>
      <c r="I262" s="106"/>
    </row>
    <row r="263" spans="1:9" s="5" customFormat="1" ht="18" customHeight="1">
      <c r="A263" s="53"/>
      <c r="B263" s="38">
        <v>20</v>
      </c>
      <c r="C263" s="39" t="s">
        <v>354</v>
      </c>
      <c r="D263" s="108" t="s">
        <v>16</v>
      </c>
      <c r="E263" s="41">
        <v>6.5</v>
      </c>
      <c r="F263" s="72" t="s">
        <v>46</v>
      </c>
      <c r="G263" s="72" t="s">
        <v>18</v>
      </c>
      <c r="H263" s="88" t="s">
        <v>19</v>
      </c>
      <c r="I263" s="106"/>
    </row>
    <row r="264" spans="1:9" s="5" customFormat="1" ht="18" customHeight="1">
      <c r="A264" s="53"/>
      <c r="B264" s="38">
        <v>21</v>
      </c>
      <c r="C264" s="39" t="s">
        <v>355</v>
      </c>
      <c r="D264" s="108" t="s">
        <v>16</v>
      </c>
      <c r="E264" s="41">
        <v>1.8</v>
      </c>
      <c r="F264" s="72" t="s">
        <v>41</v>
      </c>
      <c r="G264" s="72" t="s">
        <v>18</v>
      </c>
      <c r="H264" s="88" t="s">
        <v>19</v>
      </c>
      <c r="I264" s="106"/>
    </row>
    <row r="265" spans="1:9" s="5" customFormat="1" ht="18" customHeight="1">
      <c r="A265" s="53"/>
      <c r="B265" s="38">
        <v>22</v>
      </c>
      <c r="C265" s="39" t="s">
        <v>356</v>
      </c>
      <c r="D265" s="108" t="s">
        <v>16</v>
      </c>
      <c r="E265" s="41">
        <v>1.5</v>
      </c>
      <c r="F265" s="72" t="s">
        <v>46</v>
      </c>
      <c r="G265" s="72" t="s">
        <v>18</v>
      </c>
      <c r="H265" s="88" t="s">
        <v>19</v>
      </c>
      <c r="I265" s="106"/>
    </row>
    <row r="266" spans="1:9" s="5" customFormat="1" ht="18" customHeight="1">
      <c r="A266" s="53"/>
      <c r="B266" s="38">
        <v>23</v>
      </c>
      <c r="C266" s="39" t="s">
        <v>357</v>
      </c>
      <c r="D266" s="108" t="s">
        <v>16</v>
      </c>
      <c r="E266" s="41">
        <v>4.5</v>
      </c>
      <c r="F266" s="72" t="s">
        <v>46</v>
      </c>
      <c r="G266" s="72" t="s">
        <v>18</v>
      </c>
      <c r="H266" s="88" t="s">
        <v>19</v>
      </c>
      <c r="I266" s="106"/>
    </row>
    <row r="267" spans="1:9" s="5" customFormat="1" ht="18" customHeight="1">
      <c r="A267" s="53"/>
      <c r="B267" s="38">
        <v>24</v>
      </c>
      <c r="C267" s="39" t="s">
        <v>358</v>
      </c>
      <c r="D267" s="108" t="s">
        <v>16</v>
      </c>
      <c r="E267" s="41">
        <v>1.2</v>
      </c>
      <c r="F267" s="72" t="s">
        <v>46</v>
      </c>
      <c r="G267" s="72" t="s">
        <v>18</v>
      </c>
      <c r="H267" s="88" t="s">
        <v>19</v>
      </c>
      <c r="I267" s="106"/>
    </row>
    <row r="268" spans="1:9" s="5" customFormat="1" ht="18" customHeight="1">
      <c r="A268" s="53"/>
      <c r="B268" s="38">
        <v>25</v>
      </c>
      <c r="C268" s="39" t="s">
        <v>359</v>
      </c>
      <c r="D268" s="108" t="s">
        <v>16</v>
      </c>
      <c r="E268" s="41">
        <v>1.5</v>
      </c>
      <c r="F268" s="72" t="s">
        <v>46</v>
      </c>
      <c r="G268" s="72" t="s">
        <v>18</v>
      </c>
      <c r="H268" s="88" t="s">
        <v>19</v>
      </c>
      <c r="I268" s="106"/>
    </row>
    <row r="269" spans="1:9" s="5" customFormat="1" ht="18" customHeight="1">
      <c r="A269" s="53"/>
      <c r="B269" s="38">
        <v>26</v>
      </c>
      <c r="C269" s="39" t="s">
        <v>360</v>
      </c>
      <c r="D269" s="108" t="s">
        <v>16</v>
      </c>
      <c r="E269" s="41">
        <v>1.5</v>
      </c>
      <c r="F269" s="72" t="s">
        <v>46</v>
      </c>
      <c r="G269" s="72" t="s">
        <v>18</v>
      </c>
      <c r="H269" s="88" t="s">
        <v>19</v>
      </c>
      <c r="I269" s="106"/>
    </row>
    <row r="270" spans="1:9" s="5" customFormat="1" ht="18" customHeight="1">
      <c r="A270" s="53"/>
      <c r="B270" s="38">
        <v>27</v>
      </c>
      <c r="C270" s="39" t="s">
        <v>361</v>
      </c>
      <c r="D270" s="108" t="s">
        <v>16</v>
      </c>
      <c r="E270" s="41">
        <v>4.8</v>
      </c>
      <c r="F270" s="72" t="s">
        <v>46</v>
      </c>
      <c r="G270" s="72" t="s">
        <v>18</v>
      </c>
      <c r="H270" s="88" t="s">
        <v>42</v>
      </c>
      <c r="I270" s="106"/>
    </row>
    <row r="271" spans="1:9" s="5" customFormat="1" ht="18" customHeight="1">
      <c r="A271" s="53"/>
      <c r="B271" s="38">
        <v>28</v>
      </c>
      <c r="C271" s="39" t="s">
        <v>362</v>
      </c>
      <c r="D271" s="108" t="s">
        <v>16</v>
      </c>
      <c r="E271" s="41">
        <v>1.3</v>
      </c>
      <c r="F271" s="72" t="s">
        <v>46</v>
      </c>
      <c r="G271" s="72" t="s">
        <v>18</v>
      </c>
      <c r="H271" s="88" t="s">
        <v>42</v>
      </c>
      <c r="I271" s="106"/>
    </row>
    <row r="272" spans="1:9" s="5" customFormat="1" ht="18" customHeight="1">
      <c r="A272" s="53"/>
      <c r="B272" s="38">
        <v>29</v>
      </c>
      <c r="C272" s="39" t="s">
        <v>363</v>
      </c>
      <c r="D272" s="108" t="s">
        <v>16</v>
      </c>
      <c r="E272" s="41">
        <v>1.5</v>
      </c>
      <c r="F272" s="72" t="s">
        <v>46</v>
      </c>
      <c r="G272" s="72" t="s">
        <v>18</v>
      </c>
      <c r="H272" s="88" t="s">
        <v>19</v>
      </c>
      <c r="I272" s="106"/>
    </row>
    <row r="273" spans="1:10" s="5" customFormat="1" ht="18" customHeight="1">
      <c r="A273" s="53"/>
      <c r="B273" s="38">
        <v>30</v>
      </c>
      <c r="C273" s="39" t="s">
        <v>364</v>
      </c>
      <c r="D273" s="108" t="s">
        <v>16</v>
      </c>
      <c r="E273" s="41">
        <v>1.5</v>
      </c>
      <c r="F273" s="72" t="s">
        <v>46</v>
      </c>
      <c r="G273" s="72" t="s">
        <v>18</v>
      </c>
      <c r="H273" s="88" t="s">
        <v>19</v>
      </c>
      <c r="I273" s="106"/>
    </row>
    <row r="274" spans="1:10" s="5" customFormat="1" ht="18" customHeight="1">
      <c r="A274" s="53"/>
      <c r="B274" s="38">
        <v>31</v>
      </c>
      <c r="C274" s="39" t="s">
        <v>365</v>
      </c>
      <c r="D274" s="108" t="s">
        <v>16</v>
      </c>
      <c r="E274" s="41">
        <v>3</v>
      </c>
      <c r="F274" s="72" t="s">
        <v>46</v>
      </c>
      <c r="G274" s="72" t="s">
        <v>18</v>
      </c>
      <c r="H274" s="88" t="s">
        <v>19</v>
      </c>
      <c r="I274" s="106"/>
    </row>
    <row r="275" spans="1:10" s="5" customFormat="1" ht="18" customHeight="1">
      <c r="A275" s="53"/>
      <c r="B275" s="38">
        <v>32</v>
      </c>
      <c r="C275" s="39" t="s">
        <v>366</v>
      </c>
      <c r="D275" s="108" t="s">
        <v>16</v>
      </c>
      <c r="E275" s="41">
        <v>0.7</v>
      </c>
      <c r="F275" s="72" t="s">
        <v>46</v>
      </c>
      <c r="G275" s="72" t="s">
        <v>18</v>
      </c>
      <c r="H275" s="88" t="s">
        <v>19</v>
      </c>
      <c r="I275" s="106"/>
    </row>
    <row r="276" spans="1:10" s="5" customFormat="1" ht="18" customHeight="1">
      <c r="A276" s="53"/>
      <c r="B276" s="38">
        <v>33</v>
      </c>
      <c r="C276" s="39" t="s">
        <v>367</v>
      </c>
      <c r="D276" s="108" t="s">
        <v>16</v>
      </c>
      <c r="E276" s="41">
        <v>7</v>
      </c>
      <c r="F276" s="72" t="s">
        <v>46</v>
      </c>
      <c r="G276" s="72" t="s">
        <v>18</v>
      </c>
      <c r="H276" s="88" t="s">
        <v>19</v>
      </c>
      <c r="I276" s="106"/>
    </row>
    <row r="277" spans="1:10" s="5" customFormat="1" ht="18" customHeight="1">
      <c r="A277" s="53"/>
      <c r="B277" s="38">
        <v>34</v>
      </c>
      <c r="C277" s="39" t="s">
        <v>368</v>
      </c>
      <c r="D277" s="108" t="s">
        <v>16</v>
      </c>
      <c r="E277" s="41">
        <v>3.6</v>
      </c>
      <c r="F277" s="72" t="s">
        <v>46</v>
      </c>
      <c r="G277" s="72" t="s">
        <v>18</v>
      </c>
      <c r="H277" s="88" t="s">
        <v>19</v>
      </c>
      <c r="I277" s="106"/>
    </row>
    <row r="278" spans="1:10" s="5" customFormat="1" ht="18" customHeight="1">
      <c r="A278" s="53"/>
      <c r="B278" s="38">
        <v>35</v>
      </c>
      <c r="C278" s="39" t="s">
        <v>369</v>
      </c>
      <c r="D278" s="108" t="s">
        <v>16</v>
      </c>
      <c r="E278" s="41">
        <v>2.5</v>
      </c>
      <c r="F278" s="72" t="s">
        <v>46</v>
      </c>
      <c r="G278" s="72" t="s">
        <v>18</v>
      </c>
      <c r="H278" s="88" t="s">
        <v>19</v>
      </c>
      <c r="I278" s="106"/>
    </row>
    <row r="279" spans="1:10" s="5" customFormat="1" ht="18" customHeight="1">
      <c r="A279" s="53"/>
      <c r="B279" s="38">
        <v>36</v>
      </c>
      <c r="C279" s="39" t="s">
        <v>370</v>
      </c>
      <c r="D279" s="108" t="s">
        <v>16</v>
      </c>
      <c r="E279" s="41">
        <v>2</v>
      </c>
      <c r="F279" s="72" t="s">
        <v>46</v>
      </c>
      <c r="G279" s="72" t="s">
        <v>18</v>
      </c>
      <c r="H279" s="88" t="s">
        <v>19</v>
      </c>
      <c r="I279" s="106"/>
    </row>
    <row r="280" spans="1:10" s="5" customFormat="1" ht="18" customHeight="1">
      <c r="A280" s="53"/>
      <c r="B280" s="38">
        <v>37</v>
      </c>
      <c r="C280" s="39" t="s">
        <v>371</v>
      </c>
      <c r="D280" s="108" t="s">
        <v>16</v>
      </c>
      <c r="E280" s="41">
        <v>0.9</v>
      </c>
      <c r="F280" s="72" t="s">
        <v>46</v>
      </c>
      <c r="G280" s="72" t="s">
        <v>18</v>
      </c>
      <c r="H280" s="88" t="s">
        <v>19</v>
      </c>
      <c r="I280" s="106"/>
    </row>
    <row r="281" spans="1:10" s="5" customFormat="1" ht="18" customHeight="1">
      <c r="A281" s="53"/>
      <c r="B281" s="38">
        <v>38</v>
      </c>
      <c r="C281" s="39" t="s">
        <v>372</v>
      </c>
      <c r="D281" s="108" t="s">
        <v>16</v>
      </c>
      <c r="E281" s="41">
        <v>1</v>
      </c>
      <c r="F281" s="72" t="s">
        <v>46</v>
      </c>
      <c r="G281" s="72" t="s">
        <v>18</v>
      </c>
      <c r="H281" s="88" t="s">
        <v>19</v>
      </c>
      <c r="I281" s="106"/>
    </row>
    <row r="282" spans="1:10" s="5" customFormat="1" ht="18" customHeight="1">
      <c r="A282" s="53"/>
      <c r="B282" s="38">
        <v>39</v>
      </c>
      <c r="C282" s="39" t="s">
        <v>373</v>
      </c>
      <c r="D282" s="108" t="s">
        <v>16</v>
      </c>
      <c r="E282" s="41">
        <v>0.8</v>
      </c>
      <c r="F282" s="72" t="s">
        <v>46</v>
      </c>
      <c r="G282" s="72" t="s">
        <v>18</v>
      </c>
      <c r="H282" s="88" t="s">
        <v>19</v>
      </c>
      <c r="I282" s="106"/>
    </row>
    <row r="283" spans="1:10" s="5" customFormat="1" ht="18" customHeight="1">
      <c r="A283" s="53"/>
      <c r="B283" s="38">
        <v>40</v>
      </c>
      <c r="C283" s="39" t="s">
        <v>374</v>
      </c>
      <c r="D283" s="108" t="s">
        <v>16</v>
      </c>
      <c r="E283" s="41">
        <v>1</v>
      </c>
      <c r="F283" s="72" t="s">
        <v>46</v>
      </c>
      <c r="G283" s="72" t="s">
        <v>18</v>
      </c>
      <c r="H283" s="88" t="s">
        <v>19</v>
      </c>
      <c r="I283" s="106"/>
    </row>
    <row r="284" spans="1:10" s="5" customFormat="1" ht="18" customHeight="1">
      <c r="A284" s="53"/>
      <c r="B284" s="38">
        <v>41</v>
      </c>
      <c r="C284" s="39" t="s">
        <v>375</v>
      </c>
      <c r="D284" s="108" t="s">
        <v>16</v>
      </c>
      <c r="E284" s="41">
        <v>0.3</v>
      </c>
      <c r="F284" s="72" t="s">
        <v>46</v>
      </c>
      <c r="G284" s="72" t="s">
        <v>18</v>
      </c>
      <c r="H284" s="88" t="s">
        <v>19</v>
      </c>
      <c r="I284" s="106"/>
    </row>
    <row r="285" spans="1:10" s="5" customFormat="1" ht="18" customHeight="1">
      <c r="A285" s="53"/>
      <c r="B285" s="38">
        <v>42</v>
      </c>
      <c r="C285" s="39" t="s">
        <v>376</v>
      </c>
      <c r="D285" s="108">
        <v>1.5</v>
      </c>
      <c r="E285" s="41">
        <v>0.56000000000000005</v>
      </c>
      <c r="F285" s="72" t="s">
        <v>377</v>
      </c>
      <c r="G285" s="72" t="s">
        <v>333</v>
      </c>
      <c r="H285" s="88" t="s">
        <v>19</v>
      </c>
      <c r="I285" s="106"/>
    </row>
    <row r="286" spans="1:10" s="5" customFormat="1" ht="18" customHeight="1">
      <c r="A286" s="53"/>
      <c r="B286" s="38">
        <v>43</v>
      </c>
      <c r="C286" s="39" t="s">
        <v>378</v>
      </c>
      <c r="D286" s="108">
        <v>1</v>
      </c>
      <c r="E286" s="72">
        <v>2.5099999999999998</v>
      </c>
      <c r="F286" s="72" t="s">
        <v>379</v>
      </c>
      <c r="G286" s="72" t="s">
        <v>335</v>
      </c>
      <c r="H286" s="88" t="s">
        <v>19</v>
      </c>
      <c r="I286" s="140" t="s">
        <v>668</v>
      </c>
    </row>
    <row r="287" spans="1:10" s="5" customFormat="1" ht="18" customHeight="1">
      <c r="A287" s="53"/>
      <c r="B287" s="38">
        <v>44</v>
      </c>
      <c r="C287" s="39" t="s">
        <v>380</v>
      </c>
      <c r="D287" s="108">
        <v>1</v>
      </c>
      <c r="E287" s="41">
        <v>2.13</v>
      </c>
      <c r="F287" s="72" t="s">
        <v>379</v>
      </c>
      <c r="G287" s="72" t="s">
        <v>335</v>
      </c>
      <c r="H287" s="88" t="s">
        <v>19</v>
      </c>
      <c r="I287" s="140"/>
    </row>
    <row r="288" spans="1:10" s="5" customFormat="1" ht="18" customHeight="1">
      <c r="A288" s="53"/>
      <c r="B288" s="38">
        <v>45</v>
      </c>
      <c r="C288" s="39" t="s">
        <v>381</v>
      </c>
      <c r="D288" s="108">
        <v>1</v>
      </c>
      <c r="E288" s="41">
        <v>1.46</v>
      </c>
      <c r="F288" s="72" t="s">
        <v>379</v>
      </c>
      <c r="G288" s="72" t="s">
        <v>335</v>
      </c>
      <c r="H288" s="88" t="s">
        <v>19</v>
      </c>
      <c r="I288" s="140"/>
      <c r="J288" s="45"/>
    </row>
    <row r="289" spans="1:11" s="5" customFormat="1" ht="18" customHeight="1">
      <c r="A289" s="46"/>
      <c r="B289" s="38">
        <v>46</v>
      </c>
      <c r="C289" s="39" t="s">
        <v>382</v>
      </c>
      <c r="D289" s="109">
        <v>3</v>
      </c>
      <c r="E289" s="102">
        <v>4</v>
      </c>
      <c r="F289" s="103" t="s">
        <v>324</v>
      </c>
      <c r="G289" s="103" t="s">
        <v>18</v>
      </c>
      <c r="H289" s="42" t="s">
        <v>19</v>
      </c>
      <c r="I289" s="74" t="s">
        <v>669</v>
      </c>
      <c r="J289" s="45"/>
      <c r="K289" s="45"/>
    </row>
    <row r="290" spans="1:11" s="5" customFormat="1" ht="18" customHeight="1">
      <c r="A290" s="53"/>
      <c r="B290" s="38">
        <v>47</v>
      </c>
      <c r="C290" s="39" t="s">
        <v>383</v>
      </c>
      <c r="D290" s="40">
        <v>3</v>
      </c>
      <c r="E290" s="102">
        <v>4.0999999999999996</v>
      </c>
      <c r="F290" s="102" t="s">
        <v>37</v>
      </c>
      <c r="G290" s="102" t="s">
        <v>18</v>
      </c>
      <c r="H290" s="42" t="s">
        <v>19</v>
      </c>
      <c r="I290" s="104"/>
    </row>
    <row r="291" spans="1:11" s="5" customFormat="1" ht="18" customHeight="1">
      <c r="A291" s="53"/>
      <c r="B291" s="38">
        <v>48</v>
      </c>
      <c r="C291" s="39" t="s">
        <v>384</v>
      </c>
      <c r="D291" s="109" t="s">
        <v>385</v>
      </c>
      <c r="E291" s="102">
        <v>1.84</v>
      </c>
      <c r="F291" s="102" t="s">
        <v>386</v>
      </c>
      <c r="G291" s="102" t="s">
        <v>387</v>
      </c>
      <c r="H291" s="42" t="s">
        <v>19</v>
      </c>
      <c r="I291" s="104"/>
    </row>
    <row r="292" spans="1:11" s="5" customFormat="1" ht="18" customHeight="1">
      <c r="A292" s="53"/>
      <c r="B292" s="38">
        <v>49</v>
      </c>
      <c r="C292" s="39" t="s">
        <v>388</v>
      </c>
      <c r="D292" s="40" t="s">
        <v>385</v>
      </c>
      <c r="E292" s="102">
        <v>4.0999999999999996</v>
      </c>
      <c r="F292" s="102" t="s">
        <v>389</v>
      </c>
      <c r="G292" s="102" t="s">
        <v>18</v>
      </c>
      <c r="H292" s="42" t="s">
        <v>19</v>
      </c>
      <c r="I292" s="104"/>
    </row>
    <row r="293" spans="1:11" s="5" customFormat="1" ht="18" customHeight="1">
      <c r="A293" s="53"/>
      <c r="B293" s="38">
        <v>50</v>
      </c>
      <c r="C293" s="39" t="s">
        <v>390</v>
      </c>
      <c r="D293" s="105" t="s">
        <v>391</v>
      </c>
      <c r="E293" s="102">
        <v>4.7</v>
      </c>
      <c r="F293" s="102" t="s">
        <v>392</v>
      </c>
      <c r="G293" s="102" t="s">
        <v>18</v>
      </c>
      <c r="H293" s="42" t="s">
        <v>19</v>
      </c>
      <c r="I293" s="104"/>
    </row>
    <row r="294" spans="1:11" s="5" customFormat="1" ht="18" customHeight="1">
      <c r="A294" s="53"/>
      <c r="B294" s="38">
        <v>51</v>
      </c>
      <c r="C294" s="39" t="s">
        <v>393</v>
      </c>
      <c r="D294" s="105" t="s">
        <v>341</v>
      </c>
      <c r="E294" s="102">
        <v>2.8</v>
      </c>
      <c r="F294" s="102" t="s">
        <v>394</v>
      </c>
      <c r="G294" s="110" t="s">
        <v>395</v>
      </c>
      <c r="H294" s="42" t="s">
        <v>19</v>
      </c>
      <c r="I294" s="104"/>
    </row>
    <row r="295" spans="1:11" s="5" customFormat="1" ht="18" customHeight="1">
      <c r="A295" s="53"/>
      <c r="B295" s="38">
        <v>52</v>
      </c>
      <c r="C295" s="39" t="s">
        <v>396</v>
      </c>
      <c r="D295" s="111" t="s">
        <v>341</v>
      </c>
      <c r="E295" s="102">
        <v>2.5</v>
      </c>
      <c r="F295" s="102" t="s">
        <v>394</v>
      </c>
      <c r="G295" s="102" t="s">
        <v>395</v>
      </c>
      <c r="H295" s="42" t="s">
        <v>19</v>
      </c>
      <c r="I295" s="106"/>
    </row>
    <row r="296" spans="1:11" s="5" customFormat="1" ht="18" customHeight="1">
      <c r="A296" s="53"/>
      <c r="B296" s="38">
        <v>53</v>
      </c>
      <c r="C296" s="39" t="s">
        <v>397</v>
      </c>
      <c r="D296" s="105" t="s">
        <v>398</v>
      </c>
      <c r="E296" s="102">
        <v>0.2</v>
      </c>
      <c r="F296" s="102" t="s">
        <v>399</v>
      </c>
      <c r="G296" s="102" t="s">
        <v>395</v>
      </c>
      <c r="H296" s="42" t="s">
        <v>19</v>
      </c>
      <c r="I296" s="106"/>
    </row>
    <row r="297" spans="1:11" s="5" customFormat="1" ht="18" customHeight="1">
      <c r="A297" s="53"/>
      <c r="B297" s="38">
        <v>54</v>
      </c>
      <c r="C297" s="39" t="s">
        <v>400</v>
      </c>
      <c r="D297" s="107">
        <v>1</v>
      </c>
      <c r="E297" s="41">
        <v>5.0999999999999996</v>
      </c>
      <c r="F297" s="41" t="s">
        <v>401</v>
      </c>
      <c r="G297" s="110" t="s">
        <v>395</v>
      </c>
      <c r="H297" s="88" t="s">
        <v>19</v>
      </c>
      <c r="I297" s="106"/>
    </row>
    <row r="298" spans="1:11" s="5" customFormat="1" ht="18" customHeight="1">
      <c r="A298" s="53"/>
      <c r="B298" s="38">
        <v>55</v>
      </c>
      <c r="C298" s="39" t="s">
        <v>402</v>
      </c>
      <c r="D298" s="108">
        <v>2</v>
      </c>
      <c r="E298" s="41">
        <v>2.2999999999999998</v>
      </c>
      <c r="F298" s="41" t="s">
        <v>46</v>
      </c>
      <c r="G298" s="41" t="s">
        <v>18</v>
      </c>
      <c r="H298" s="88" t="s">
        <v>42</v>
      </c>
      <c r="I298" s="106"/>
    </row>
    <row r="299" spans="1:11" s="5" customFormat="1" ht="18" customHeight="1">
      <c r="A299" s="53"/>
      <c r="B299" s="38">
        <v>56</v>
      </c>
      <c r="C299" s="39" t="s">
        <v>403</v>
      </c>
      <c r="D299" s="108">
        <v>2</v>
      </c>
      <c r="E299" s="41">
        <v>0.7</v>
      </c>
      <c r="F299" s="41" t="s">
        <v>46</v>
      </c>
      <c r="G299" s="41" t="s">
        <v>18</v>
      </c>
      <c r="H299" s="88" t="s">
        <v>42</v>
      </c>
      <c r="I299" s="106"/>
    </row>
    <row r="300" spans="1:11" s="5" customFormat="1" ht="18" customHeight="1">
      <c r="A300" s="53"/>
      <c r="B300" s="38">
        <v>57</v>
      </c>
      <c r="C300" s="39" t="s">
        <v>404</v>
      </c>
      <c r="D300" s="108" t="s">
        <v>405</v>
      </c>
      <c r="E300" s="41">
        <v>3</v>
      </c>
      <c r="F300" s="41" t="s">
        <v>46</v>
      </c>
      <c r="G300" s="41" t="s">
        <v>18</v>
      </c>
      <c r="H300" s="88" t="s">
        <v>42</v>
      </c>
      <c r="I300" s="106"/>
    </row>
    <row r="301" spans="1:11" s="5" customFormat="1" ht="18" customHeight="1">
      <c r="A301" s="53"/>
      <c r="B301" s="38">
        <v>58</v>
      </c>
      <c r="C301" s="39" t="s">
        <v>406</v>
      </c>
      <c r="D301" s="108" t="s">
        <v>405</v>
      </c>
      <c r="E301" s="41">
        <v>0.7</v>
      </c>
      <c r="F301" s="41" t="s">
        <v>46</v>
      </c>
      <c r="G301" s="41" t="s">
        <v>18</v>
      </c>
      <c r="H301" s="88" t="s">
        <v>19</v>
      </c>
      <c r="I301" s="106"/>
    </row>
    <row r="302" spans="1:11" s="5" customFormat="1" ht="18" customHeight="1">
      <c r="A302" s="53"/>
      <c r="B302" s="38">
        <v>59</v>
      </c>
      <c r="C302" s="39" t="s">
        <v>407</v>
      </c>
      <c r="D302" s="108" t="s">
        <v>16</v>
      </c>
      <c r="E302" s="41">
        <v>2.1</v>
      </c>
      <c r="F302" s="41" t="s">
        <v>46</v>
      </c>
      <c r="G302" s="41" t="s">
        <v>18</v>
      </c>
      <c r="H302" s="88" t="s">
        <v>19</v>
      </c>
      <c r="I302" s="106"/>
    </row>
    <row r="303" spans="1:11" s="5" customFormat="1" ht="18" customHeight="1">
      <c r="A303" s="53"/>
      <c r="B303" s="38">
        <v>60</v>
      </c>
      <c r="C303" s="39" t="s">
        <v>408</v>
      </c>
      <c r="D303" s="108" t="s">
        <v>16</v>
      </c>
      <c r="E303" s="41">
        <v>3.6</v>
      </c>
      <c r="F303" s="41" t="s">
        <v>46</v>
      </c>
      <c r="G303" s="41" t="s">
        <v>18</v>
      </c>
      <c r="H303" s="88" t="s">
        <v>42</v>
      </c>
      <c r="I303" s="106"/>
    </row>
    <row r="304" spans="1:11" s="5" customFormat="1" ht="18" customHeight="1">
      <c r="A304" s="53"/>
      <c r="B304" s="38">
        <v>61</v>
      </c>
      <c r="C304" s="39" t="s">
        <v>409</v>
      </c>
      <c r="D304" s="108" t="s">
        <v>410</v>
      </c>
      <c r="E304" s="41">
        <v>1</v>
      </c>
      <c r="F304" s="41" t="s">
        <v>411</v>
      </c>
      <c r="G304" s="41" t="s">
        <v>412</v>
      </c>
      <c r="H304" s="88" t="s">
        <v>42</v>
      </c>
      <c r="I304" s="106"/>
    </row>
    <row r="305" spans="1:11" s="5" customFormat="1" ht="18" customHeight="1">
      <c r="A305" s="53"/>
      <c r="B305" s="38">
        <v>62</v>
      </c>
      <c r="C305" s="39" t="s">
        <v>413</v>
      </c>
      <c r="D305" s="108">
        <v>1.2</v>
      </c>
      <c r="E305" s="41">
        <v>0.7</v>
      </c>
      <c r="F305" s="41" t="s">
        <v>411</v>
      </c>
      <c r="G305" s="41" t="s">
        <v>412</v>
      </c>
      <c r="H305" s="88" t="s">
        <v>42</v>
      </c>
      <c r="I305" s="106"/>
    </row>
    <row r="306" spans="1:11" s="5" customFormat="1" ht="24" customHeight="1">
      <c r="A306" s="112" t="s">
        <v>414</v>
      </c>
      <c r="B306" s="59" t="s">
        <v>14</v>
      </c>
      <c r="C306" s="60">
        <f>COUNTA(C307:C402)</f>
        <v>96</v>
      </c>
      <c r="D306" s="61"/>
      <c r="E306" s="62">
        <f>SUM(E307:E402)</f>
        <v>216.66999999999996</v>
      </c>
      <c r="F306" s="62"/>
      <c r="G306" s="62"/>
      <c r="H306" s="35"/>
      <c r="I306" s="113"/>
    </row>
    <row r="307" spans="1:11" s="5" customFormat="1" ht="18" customHeight="1">
      <c r="A307" s="84" t="s">
        <v>415</v>
      </c>
      <c r="B307" s="65">
        <v>1</v>
      </c>
      <c r="C307" s="79" t="s">
        <v>416</v>
      </c>
      <c r="D307" s="80">
        <v>4</v>
      </c>
      <c r="E307" s="72">
        <v>2.0499999999999998</v>
      </c>
      <c r="F307" s="72" t="s">
        <v>199</v>
      </c>
      <c r="G307" s="72" t="s">
        <v>18</v>
      </c>
      <c r="H307" s="88" t="s">
        <v>19</v>
      </c>
      <c r="I307" s="89"/>
      <c r="K307" s="45"/>
    </row>
    <row r="308" spans="1:11" s="5" customFormat="1" ht="18" customHeight="1">
      <c r="A308" s="84"/>
      <c r="B308" s="65">
        <v>2</v>
      </c>
      <c r="C308" s="79" t="s">
        <v>417</v>
      </c>
      <c r="D308" s="80">
        <v>4</v>
      </c>
      <c r="E308" s="72">
        <v>1.1499999999999999</v>
      </c>
      <c r="F308" s="72" t="s">
        <v>199</v>
      </c>
      <c r="G308" s="72" t="s">
        <v>18</v>
      </c>
      <c r="H308" s="88" t="s">
        <v>19</v>
      </c>
      <c r="I308" s="89"/>
    </row>
    <row r="309" spans="1:11" s="5" customFormat="1" ht="18" customHeight="1">
      <c r="A309" s="84"/>
      <c r="B309" s="65">
        <v>3</v>
      </c>
      <c r="C309" s="79" t="s">
        <v>418</v>
      </c>
      <c r="D309" s="80">
        <v>4</v>
      </c>
      <c r="E309" s="72">
        <v>6</v>
      </c>
      <c r="F309" s="72" t="s">
        <v>199</v>
      </c>
      <c r="G309" s="72" t="s">
        <v>18</v>
      </c>
      <c r="H309" s="88" t="s">
        <v>19</v>
      </c>
      <c r="I309" s="89"/>
    </row>
    <row r="310" spans="1:11" s="5" customFormat="1" ht="18" customHeight="1">
      <c r="A310" s="84"/>
      <c r="B310" s="65">
        <v>4</v>
      </c>
      <c r="C310" s="79" t="s">
        <v>419</v>
      </c>
      <c r="D310" s="80">
        <v>4</v>
      </c>
      <c r="E310" s="72">
        <v>1.9</v>
      </c>
      <c r="F310" s="72" t="s">
        <v>199</v>
      </c>
      <c r="G310" s="72" t="s">
        <v>18</v>
      </c>
      <c r="H310" s="88" t="s">
        <v>19</v>
      </c>
      <c r="I310" s="89"/>
    </row>
    <row r="311" spans="1:11" s="5" customFormat="1" ht="18" customHeight="1">
      <c r="A311" s="84"/>
      <c r="B311" s="65">
        <v>5</v>
      </c>
      <c r="C311" s="79" t="s">
        <v>420</v>
      </c>
      <c r="D311" s="80">
        <v>4</v>
      </c>
      <c r="E311" s="72">
        <v>2</v>
      </c>
      <c r="F311" s="72" t="s">
        <v>199</v>
      </c>
      <c r="G311" s="72" t="s">
        <v>18</v>
      </c>
      <c r="H311" s="88" t="s">
        <v>19</v>
      </c>
      <c r="I311" s="89"/>
    </row>
    <row r="312" spans="1:11" s="5" customFormat="1" ht="18" customHeight="1">
      <c r="A312" s="84"/>
      <c r="B312" s="65">
        <v>6</v>
      </c>
      <c r="C312" s="79" t="s">
        <v>421</v>
      </c>
      <c r="D312" s="80">
        <v>4</v>
      </c>
      <c r="E312" s="72">
        <v>1.5</v>
      </c>
      <c r="F312" s="72" t="s">
        <v>199</v>
      </c>
      <c r="G312" s="72" t="s">
        <v>18</v>
      </c>
      <c r="H312" s="88" t="s">
        <v>19</v>
      </c>
      <c r="I312" s="89" t="s">
        <v>670</v>
      </c>
    </row>
    <row r="313" spans="1:11" s="5" customFormat="1" ht="18" customHeight="1">
      <c r="A313" s="84"/>
      <c r="B313" s="65">
        <v>7</v>
      </c>
      <c r="C313" s="79" t="s">
        <v>422</v>
      </c>
      <c r="D313" s="80">
        <v>4</v>
      </c>
      <c r="E313" s="72">
        <v>2.5</v>
      </c>
      <c r="F313" s="72" t="s">
        <v>199</v>
      </c>
      <c r="G313" s="72" t="s">
        <v>18</v>
      </c>
      <c r="H313" s="88" t="s">
        <v>19</v>
      </c>
      <c r="I313" s="89"/>
    </row>
    <row r="314" spans="1:11" s="5" customFormat="1" ht="18" customHeight="1">
      <c r="A314" s="84"/>
      <c r="B314" s="65">
        <v>8</v>
      </c>
      <c r="C314" s="79" t="s">
        <v>423</v>
      </c>
      <c r="D314" s="80">
        <v>4</v>
      </c>
      <c r="E314" s="72">
        <v>2.7</v>
      </c>
      <c r="F314" s="72" t="s">
        <v>199</v>
      </c>
      <c r="G314" s="72" t="s">
        <v>18</v>
      </c>
      <c r="H314" s="88" t="s">
        <v>19</v>
      </c>
      <c r="I314" s="89"/>
    </row>
    <row r="315" spans="1:11" s="5" customFormat="1" ht="18" customHeight="1">
      <c r="A315" s="84"/>
      <c r="B315" s="65">
        <v>9</v>
      </c>
      <c r="C315" s="79" t="s">
        <v>424</v>
      </c>
      <c r="D315" s="80">
        <v>4</v>
      </c>
      <c r="E315" s="72">
        <v>1.6</v>
      </c>
      <c r="F315" s="72" t="s">
        <v>199</v>
      </c>
      <c r="G315" s="72" t="s">
        <v>18</v>
      </c>
      <c r="H315" s="88" t="s">
        <v>19</v>
      </c>
      <c r="I315" s="89"/>
    </row>
    <row r="316" spans="1:11" s="5" customFormat="1" ht="18" customHeight="1">
      <c r="A316" s="84"/>
      <c r="B316" s="65">
        <v>10</v>
      </c>
      <c r="C316" s="79" t="s">
        <v>425</v>
      </c>
      <c r="D316" s="80">
        <v>4</v>
      </c>
      <c r="E316" s="72">
        <v>1.9</v>
      </c>
      <c r="F316" s="72" t="s">
        <v>199</v>
      </c>
      <c r="G316" s="72" t="s">
        <v>18</v>
      </c>
      <c r="H316" s="88" t="s">
        <v>19</v>
      </c>
      <c r="I316" s="89"/>
    </row>
    <row r="317" spans="1:11" s="5" customFormat="1" ht="18" customHeight="1">
      <c r="A317" s="84"/>
      <c r="B317" s="65">
        <v>11</v>
      </c>
      <c r="C317" s="79" t="s">
        <v>426</v>
      </c>
      <c r="D317" s="80">
        <v>4</v>
      </c>
      <c r="E317" s="72">
        <v>4.3</v>
      </c>
      <c r="F317" s="72" t="s">
        <v>199</v>
      </c>
      <c r="G317" s="72" t="s">
        <v>18</v>
      </c>
      <c r="H317" s="88" t="s">
        <v>19</v>
      </c>
      <c r="I317" s="89"/>
    </row>
    <row r="318" spans="1:11" s="5" customFormat="1" ht="18" customHeight="1">
      <c r="A318" s="84"/>
      <c r="B318" s="65">
        <v>12</v>
      </c>
      <c r="C318" s="79" t="s">
        <v>427</v>
      </c>
      <c r="D318" s="80">
        <v>4</v>
      </c>
      <c r="E318" s="72">
        <v>1.25</v>
      </c>
      <c r="F318" s="72" t="s">
        <v>199</v>
      </c>
      <c r="G318" s="72" t="s">
        <v>18</v>
      </c>
      <c r="H318" s="88" t="s">
        <v>19</v>
      </c>
      <c r="I318" s="89"/>
    </row>
    <row r="319" spans="1:11" s="5" customFormat="1" ht="18" customHeight="1">
      <c r="A319" s="84"/>
      <c r="B319" s="65">
        <v>13</v>
      </c>
      <c r="C319" s="79" t="s">
        <v>428</v>
      </c>
      <c r="D319" s="80">
        <v>4</v>
      </c>
      <c r="E319" s="72">
        <v>1.25</v>
      </c>
      <c r="F319" s="72" t="s">
        <v>199</v>
      </c>
      <c r="G319" s="72" t="s">
        <v>18</v>
      </c>
      <c r="H319" s="88" t="s">
        <v>19</v>
      </c>
      <c r="I319" s="89"/>
    </row>
    <row r="320" spans="1:11" s="5" customFormat="1" ht="18" customHeight="1">
      <c r="A320" s="84"/>
      <c r="B320" s="65">
        <v>14</v>
      </c>
      <c r="C320" s="79" t="s">
        <v>429</v>
      </c>
      <c r="D320" s="80">
        <v>4</v>
      </c>
      <c r="E320" s="72">
        <v>4.05</v>
      </c>
      <c r="F320" s="72" t="s">
        <v>199</v>
      </c>
      <c r="G320" s="72" t="s">
        <v>18</v>
      </c>
      <c r="H320" s="88" t="s">
        <v>19</v>
      </c>
      <c r="I320" s="89"/>
    </row>
    <row r="321" spans="1:9" s="5" customFormat="1" ht="18" customHeight="1">
      <c r="A321" s="84"/>
      <c r="B321" s="65">
        <v>15</v>
      </c>
      <c r="C321" s="79" t="s">
        <v>430</v>
      </c>
      <c r="D321" s="80">
        <v>4</v>
      </c>
      <c r="E321" s="72">
        <v>2.2599999999999998</v>
      </c>
      <c r="F321" s="72" t="s">
        <v>199</v>
      </c>
      <c r="G321" s="72" t="s">
        <v>18</v>
      </c>
      <c r="H321" s="88" t="s">
        <v>19</v>
      </c>
      <c r="I321" s="89"/>
    </row>
    <row r="322" spans="1:9" s="5" customFormat="1" ht="18" customHeight="1">
      <c r="A322" s="84"/>
      <c r="B322" s="65">
        <v>16</v>
      </c>
      <c r="C322" s="79" t="s">
        <v>431</v>
      </c>
      <c r="D322" s="80">
        <v>4</v>
      </c>
      <c r="E322" s="72">
        <v>2.69</v>
      </c>
      <c r="F322" s="72" t="s">
        <v>199</v>
      </c>
      <c r="G322" s="72" t="s">
        <v>18</v>
      </c>
      <c r="H322" s="88" t="s">
        <v>19</v>
      </c>
      <c r="I322" s="89"/>
    </row>
    <row r="323" spans="1:9" s="5" customFormat="1" ht="18" customHeight="1">
      <c r="A323" s="84"/>
      <c r="B323" s="65">
        <v>17</v>
      </c>
      <c r="C323" s="79" t="s">
        <v>432</v>
      </c>
      <c r="D323" s="80">
        <v>4</v>
      </c>
      <c r="E323" s="72">
        <v>1.6</v>
      </c>
      <c r="F323" s="72" t="s">
        <v>199</v>
      </c>
      <c r="G323" s="72" t="s">
        <v>18</v>
      </c>
      <c r="H323" s="88" t="s">
        <v>19</v>
      </c>
      <c r="I323" s="89"/>
    </row>
    <row r="324" spans="1:9" s="5" customFormat="1" ht="18" customHeight="1">
      <c r="A324" s="84"/>
      <c r="B324" s="65">
        <v>18</v>
      </c>
      <c r="C324" s="79" t="s">
        <v>433</v>
      </c>
      <c r="D324" s="80">
        <v>4</v>
      </c>
      <c r="E324" s="72">
        <v>2.38</v>
      </c>
      <c r="F324" s="72" t="s">
        <v>199</v>
      </c>
      <c r="G324" s="72" t="s">
        <v>18</v>
      </c>
      <c r="H324" s="88" t="s">
        <v>19</v>
      </c>
      <c r="I324" s="89"/>
    </row>
    <row r="325" spans="1:9" s="5" customFormat="1" ht="18" customHeight="1">
      <c r="A325" s="84"/>
      <c r="B325" s="65">
        <v>19</v>
      </c>
      <c r="C325" s="79" t="s">
        <v>434</v>
      </c>
      <c r="D325" s="80">
        <v>4</v>
      </c>
      <c r="E325" s="72">
        <v>2.4</v>
      </c>
      <c r="F325" s="72" t="s">
        <v>199</v>
      </c>
      <c r="G325" s="72" t="s">
        <v>18</v>
      </c>
      <c r="H325" s="88" t="s">
        <v>19</v>
      </c>
      <c r="I325" s="89"/>
    </row>
    <row r="326" spans="1:9" s="5" customFormat="1" ht="18" customHeight="1">
      <c r="A326" s="84"/>
      <c r="B326" s="65">
        <v>20</v>
      </c>
      <c r="C326" s="79" t="s">
        <v>435</v>
      </c>
      <c r="D326" s="80">
        <v>4</v>
      </c>
      <c r="E326" s="72">
        <v>2.8</v>
      </c>
      <c r="F326" s="72" t="s">
        <v>199</v>
      </c>
      <c r="G326" s="72" t="s">
        <v>18</v>
      </c>
      <c r="H326" s="88" t="s">
        <v>19</v>
      </c>
      <c r="I326" s="89"/>
    </row>
    <row r="327" spans="1:9" s="5" customFormat="1" ht="18" customHeight="1">
      <c r="A327" s="84"/>
      <c r="B327" s="65">
        <v>21</v>
      </c>
      <c r="C327" s="79" t="s">
        <v>436</v>
      </c>
      <c r="D327" s="80">
        <v>4</v>
      </c>
      <c r="E327" s="72">
        <v>3.77</v>
      </c>
      <c r="F327" s="72" t="s">
        <v>199</v>
      </c>
      <c r="G327" s="72" t="s">
        <v>18</v>
      </c>
      <c r="H327" s="88" t="s">
        <v>19</v>
      </c>
      <c r="I327" s="89"/>
    </row>
    <row r="328" spans="1:9" s="5" customFormat="1" ht="18" customHeight="1">
      <c r="A328" s="84"/>
      <c r="B328" s="65">
        <v>22</v>
      </c>
      <c r="C328" s="79" t="s">
        <v>437</v>
      </c>
      <c r="D328" s="80">
        <v>4</v>
      </c>
      <c r="E328" s="72">
        <v>1.61</v>
      </c>
      <c r="F328" s="72" t="s">
        <v>199</v>
      </c>
      <c r="G328" s="72" t="s">
        <v>18</v>
      </c>
      <c r="H328" s="88" t="s">
        <v>19</v>
      </c>
      <c r="I328" s="89"/>
    </row>
    <row r="329" spans="1:9" s="5" customFormat="1" ht="18" customHeight="1">
      <c r="A329" s="84"/>
      <c r="B329" s="65">
        <v>23</v>
      </c>
      <c r="C329" s="79" t="s">
        <v>438</v>
      </c>
      <c r="D329" s="80">
        <v>4</v>
      </c>
      <c r="E329" s="72">
        <v>1</v>
      </c>
      <c r="F329" s="72" t="s">
        <v>199</v>
      </c>
      <c r="G329" s="72" t="s">
        <v>18</v>
      </c>
      <c r="H329" s="88" t="s">
        <v>19</v>
      </c>
      <c r="I329" s="89"/>
    </row>
    <row r="330" spans="1:9" s="5" customFormat="1" ht="18" customHeight="1">
      <c r="A330" s="84" t="s">
        <v>439</v>
      </c>
      <c r="B330" s="65">
        <v>24</v>
      </c>
      <c r="C330" s="79" t="s">
        <v>440</v>
      </c>
      <c r="D330" s="80">
        <v>4</v>
      </c>
      <c r="E330" s="72">
        <v>1.8</v>
      </c>
      <c r="F330" s="72" t="s">
        <v>199</v>
      </c>
      <c r="G330" s="72" t="s">
        <v>18</v>
      </c>
      <c r="H330" s="88" t="s">
        <v>19</v>
      </c>
      <c r="I330" s="89"/>
    </row>
    <row r="331" spans="1:9" s="5" customFormat="1" ht="18" customHeight="1">
      <c r="A331" s="84"/>
      <c r="B331" s="65">
        <v>25</v>
      </c>
      <c r="C331" s="79" t="s">
        <v>441</v>
      </c>
      <c r="D331" s="80">
        <v>4</v>
      </c>
      <c r="E331" s="72">
        <v>1.4</v>
      </c>
      <c r="F331" s="72" t="s">
        <v>199</v>
      </c>
      <c r="G331" s="72" t="s">
        <v>18</v>
      </c>
      <c r="H331" s="88" t="s">
        <v>19</v>
      </c>
      <c r="I331" s="89"/>
    </row>
    <row r="332" spans="1:9" s="5" customFormat="1" ht="18" customHeight="1">
      <c r="A332" s="84"/>
      <c r="B332" s="65">
        <v>26</v>
      </c>
      <c r="C332" s="79" t="s">
        <v>442</v>
      </c>
      <c r="D332" s="80">
        <v>4</v>
      </c>
      <c r="E332" s="72">
        <v>2.2999999999999998</v>
      </c>
      <c r="F332" s="72" t="s">
        <v>199</v>
      </c>
      <c r="G332" s="72" t="s">
        <v>18</v>
      </c>
      <c r="H332" s="88" t="s">
        <v>19</v>
      </c>
      <c r="I332" s="89"/>
    </row>
    <row r="333" spans="1:9" s="5" customFormat="1" ht="18" customHeight="1">
      <c r="A333" s="84"/>
      <c r="B333" s="65">
        <v>27</v>
      </c>
      <c r="C333" s="79" t="s">
        <v>443</v>
      </c>
      <c r="D333" s="80">
        <v>4</v>
      </c>
      <c r="E333" s="72">
        <v>1.2</v>
      </c>
      <c r="F333" s="72" t="s">
        <v>199</v>
      </c>
      <c r="G333" s="72" t="s">
        <v>18</v>
      </c>
      <c r="H333" s="88" t="s">
        <v>19</v>
      </c>
      <c r="I333" s="89"/>
    </row>
    <row r="334" spans="1:9" s="5" customFormat="1" ht="18" customHeight="1">
      <c r="A334" s="84"/>
      <c r="B334" s="65">
        <v>28</v>
      </c>
      <c r="C334" s="79" t="s">
        <v>444</v>
      </c>
      <c r="D334" s="80">
        <v>4</v>
      </c>
      <c r="E334" s="72">
        <v>1.8</v>
      </c>
      <c r="F334" s="72" t="s">
        <v>199</v>
      </c>
      <c r="G334" s="72" t="s">
        <v>18</v>
      </c>
      <c r="H334" s="88" t="s">
        <v>19</v>
      </c>
      <c r="I334" s="89"/>
    </row>
    <row r="335" spans="1:9" s="5" customFormat="1" ht="18" customHeight="1">
      <c r="A335" s="84"/>
      <c r="B335" s="65">
        <v>29</v>
      </c>
      <c r="C335" s="79" t="s">
        <v>445</v>
      </c>
      <c r="D335" s="80">
        <v>4</v>
      </c>
      <c r="E335" s="72">
        <v>3.62</v>
      </c>
      <c r="F335" s="72" t="s">
        <v>199</v>
      </c>
      <c r="G335" s="72" t="s">
        <v>18</v>
      </c>
      <c r="H335" s="88" t="s">
        <v>19</v>
      </c>
      <c r="I335" s="89"/>
    </row>
    <row r="336" spans="1:9" s="5" customFormat="1" ht="18" customHeight="1">
      <c r="A336" s="84"/>
      <c r="B336" s="65">
        <v>30</v>
      </c>
      <c r="C336" s="79" t="s">
        <v>446</v>
      </c>
      <c r="D336" s="80">
        <v>4</v>
      </c>
      <c r="E336" s="72">
        <v>2.7</v>
      </c>
      <c r="F336" s="72" t="s">
        <v>199</v>
      </c>
      <c r="G336" s="72" t="s">
        <v>18</v>
      </c>
      <c r="H336" s="88" t="s">
        <v>19</v>
      </c>
      <c r="I336" s="89"/>
    </row>
    <row r="337" spans="1:9" s="5" customFormat="1" ht="18" customHeight="1">
      <c r="A337" s="84"/>
      <c r="B337" s="65">
        <v>31</v>
      </c>
      <c r="C337" s="79" t="s">
        <v>447</v>
      </c>
      <c r="D337" s="80">
        <v>4</v>
      </c>
      <c r="E337" s="72">
        <v>1.5</v>
      </c>
      <c r="F337" s="72" t="s">
        <v>199</v>
      </c>
      <c r="G337" s="72" t="s">
        <v>18</v>
      </c>
      <c r="H337" s="88" t="s">
        <v>19</v>
      </c>
      <c r="I337" s="89"/>
    </row>
    <row r="338" spans="1:9" s="5" customFormat="1" ht="18" customHeight="1">
      <c r="A338" s="84"/>
      <c r="B338" s="65">
        <v>32</v>
      </c>
      <c r="C338" s="79" t="s">
        <v>448</v>
      </c>
      <c r="D338" s="80">
        <v>4</v>
      </c>
      <c r="E338" s="72">
        <v>3</v>
      </c>
      <c r="F338" s="72" t="s">
        <v>199</v>
      </c>
      <c r="G338" s="72" t="s">
        <v>18</v>
      </c>
      <c r="H338" s="88" t="s">
        <v>19</v>
      </c>
      <c r="I338" s="89"/>
    </row>
    <row r="339" spans="1:9" s="5" customFormat="1" ht="18" customHeight="1">
      <c r="A339" s="84"/>
      <c r="B339" s="65">
        <v>33</v>
      </c>
      <c r="C339" s="79" t="s">
        <v>449</v>
      </c>
      <c r="D339" s="80">
        <v>4</v>
      </c>
      <c r="E339" s="72">
        <v>2</v>
      </c>
      <c r="F339" s="72" t="s">
        <v>199</v>
      </c>
      <c r="G339" s="72" t="s">
        <v>18</v>
      </c>
      <c r="H339" s="88" t="s">
        <v>19</v>
      </c>
      <c r="I339" s="89"/>
    </row>
    <row r="340" spans="1:9" s="5" customFormat="1" ht="18" customHeight="1">
      <c r="A340" s="84"/>
      <c r="B340" s="65">
        <v>34</v>
      </c>
      <c r="C340" s="79" t="s">
        <v>450</v>
      </c>
      <c r="D340" s="80">
        <v>4</v>
      </c>
      <c r="E340" s="72">
        <v>3.9</v>
      </c>
      <c r="F340" s="72" t="s">
        <v>199</v>
      </c>
      <c r="G340" s="72" t="s">
        <v>18</v>
      </c>
      <c r="H340" s="88" t="s">
        <v>19</v>
      </c>
      <c r="I340" s="89"/>
    </row>
    <row r="341" spans="1:9" s="5" customFormat="1" ht="18" customHeight="1">
      <c r="A341" s="84"/>
      <c r="B341" s="65">
        <v>35</v>
      </c>
      <c r="C341" s="79" t="s">
        <v>451</v>
      </c>
      <c r="D341" s="80">
        <v>4</v>
      </c>
      <c r="E341" s="72">
        <v>1</v>
      </c>
      <c r="F341" s="72" t="s">
        <v>199</v>
      </c>
      <c r="G341" s="72" t="s">
        <v>18</v>
      </c>
      <c r="H341" s="88" t="s">
        <v>19</v>
      </c>
      <c r="I341" s="89"/>
    </row>
    <row r="342" spans="1:9" s="5" customFormat="1" ht="18" customHeight="1">
      <c r="A342" s="78"/>
      <c r="B342" s="65">
        <v>36</v>
      </c>
      <c r="C342" s="79" t="s">
        <v>452</v>
      </c>
      <c r="D342" s="80">
        <v>4</v>
      </c>
      <c r="E342" s="72">
        <v>1.6</v>
      </c>
      <c r="F342" s="72" t="s">
        <v>199</v>
      </c>
      <c r="G342" s="72" t="s">
        <v>18</v>
      </c>
      <c r="H342" s="88" t="s">
        <v>19</v>
      </c>
      <c r="I342" s="89"/>
    </row>
    <row r="343" spans="1:9" s="5" customFormat="1" ht="18" customHeight="1">
      <c r="A343" s="78"/>
      <c r="B343" s="65">
        <v>37</v>
      </c>
      <c r="C343" s="79" t="s">
        <v>453</v>
      </c>
      <c r="D343" s="80">
        <v>4</v>
      </c>
      <c r="E343" s="72">
        <v>1.7</v>
      </c>
      <c r="F343" s="72" t="s">
        <v>199</v>
      </c>
      <c r="G343" s="72" t="s">
        <v>18</v>
      </c>
      <c r="H343" s="88" t="s">
        <v>19</v>
      </c>
      <c r="I343" s="89"/>
    </row>
    <row r="344" spans="1:9" s="5" customFormat="1" ht="18" customHeight="1">
      <c r="A344" s="84"/>
      <c r="B344" s="65">
        <v>38</v>
      </c>
      <c r="C344" s="79" t="s">
        <v>454</v>
      </c>
      <c r="D344" s="80">
        <v>4</v>
      </c>
      <c r="E344" s="72">
        <v>1.2</v>
      </c>
      <c r="F344" s="72" t="s">
        <v>199</v>
      </c>
      <c r="G344" s="72" t="s">
        <v>18</v>
      </c>
      <c r="H344" s="88" t="s">
        <v>19</v>
      </c>
      <c r="I344" s="89"/>
    </row>
    <row r="345" spans="1:9" s="5" customFormat="1" ht="18" customHeight="1">
      <c r="A345" s="114"/>
      <c r="B345" s="65">
        <v>39</v>
      </c>
      <c r="C345" s="79" t="s">
        <v>455</v>
      </c>
      <c r="D345" s="80">
        <v>4</v>
      </c>
      <c r="E345" s="72">
        <v>2.64</v>
      </c>
      <c r="F345" s="72" t="s">
        <v>199</v>
      </c>
      <c r="G345" s="72" t="s">
        <v>18</v>
      </c>
      <c r="H345" s="88" t="s">
        <v>19</v>
      </c>
      <c r="I345" s="89"/>
    </row>
    <row r="346" spans="1:9" s="5" customFormat="1" ht="18" customHeight="1">
      <c r="A346" s="84" t="s">
        <v>414</v>
      </c>
      <c r="B346" s="65">
        <v>40</v>
      </c>
      <c r="C346" s="79" t="s">
        <v>456</v>
      </c>
      <c r="D346" s="80">
        <v>4</v>
      </c>
      <c r="E346" s="72">
        <v>4.0999999999999996</v>
      </c>
      <c r="F346" s="72" t="s">
        <v>199</v>
      </c>
      <c r="G346" s="72" t="s">
        <v>18</v>
      </c>
      <c r="H346" s="88" t="s">
        <v>19</v>
      </c>
      <c r="I346" s="89"/>
    </row>
    <row r="347" spans="1:9" s="5" customFormat="1" ht="18" customHeight="1">
      <c r="A347" s="84"/>
      <c r="B347" s="65">
        <v>41</v>
      </c>
      <c r="C347" s="79" t="s">
        <v>457</v>
      </c>
      <c r="D347" s="80">
        <v>4</v>
      </c>
      <c r="E347" s="72">
        <v>0.9</v>
      </c>
      <c r="F347" s="72" t="s">
        <v>199</v>
      </c>
      <c r="G347" s="72" t="s">
        <v>18</v>
      </c>
      <c r="H347" s="88" t="s">
        <v>19</v>
      </c>
      <c r="I347" s="89"/>
    </row>
    <row r="348" spans="1:9" s="5" customFormat="1" ht="18" customHeight="1">
      <c r="A348" s="84"/>
      <c r="B348" s="65">
        <v>42</v>
      </c>
      <c r="C348" s="79" t="s">
        <v>458</v>
      </c>
      <c r="D348" s="80">
        <v>4</v>
      </c>
      <c r="E348" s="72">
        <v>3.3</v>
      </c>
      <c r="F348" s="72" t="s">
        <v>199</v>
      </c>
      <c r="G348" s="72" t="s">
        <v>18</v>
      </c>
      <c r="H348" s="88" t="s">
        <v>19</v>
      </c>
      <c r="I348" s="89"/>
    </row>
    <row r="349" spans="1:9" s="5" customFormat="1" ht="18" customHeight="1">
      <c r="A349" s="84"/>
      <c r="B349" s="65">
        <v>43</v>
      </c>
      <c r="C349" s="79" t="s">
        <v>459</v>
      </c>
      <c r="D349" s="80">
        <v>4</v>
      </c>
      <c r="E349" s="72">
        <v>0.8</v>
      </c>
      <c r="F349" s="72" t="s">
        <v>199</v>
      </c>
      <c r="G349" s="72" t="s">
        <v>18</v>
      </c>
      <c r="H349" s="88" t="s">
        <v>19</v>
      </c>
      <c r="I349" s="89"/>
    </row>
    <row r="350" spans="1:9" s="5" customFormat="1" ht="18" customHeight="1">
      <c r="A350" s="84"/>
      <c r="B350" s="65">
        <v>44</v>
      </c>
      <c r="C350" s="79" t="s">
        <v>460</v>
      </c>
      <c r="D350" s="80">
        <v>4</v>
      </c>
      <c r="E350" s="72">
        <v>1.4</v>
      </c>
      <c r="F350" s="72" t="s">
        <v>199</v>
      </c>
      <c r="G350" s="72" t="s">
        <v>18</v>
      </c>
      <c r="H350" s="88" t="s">
        <v>19</v>
      </c>
      <c r="I350" s="89"/>
    </row>
    <row r="351" spans="1:9" s="5" customFormat="1" ht="18" customHeight="1">
      <c r="A351" s="84"/>
      <c r="B351" s="65">
        <v>45</v>
      </c>
      <c r="C351" s="79" t="s">
        <v>461</v>
      </c>
      <c r="D351" s="80">
        <v>4</v>
      </c>
      <c r="E351" s="72">
        <v>4</v>
      </c>
      <c r="F351" s="72" t="s">
        <v>199</v>
      </c>
      <c r="G351" s="72" t="s">
        <v>18</v>
      </c>
      <c r="H351" s="88" t="s">
        <v>19</v>
      </c>
      <c r="I351" s="89"/>
    </row>
    <row r="352" spans="1:9" s="5" customFormat="1" ht="18" customHeight="1">
      <c r="A352" s="84"/>
      <c r="B352" s="65">
        <v>46</v>
      </c>
      <c r="C352" s="79" t="s">
        <v>462</v>
      </c>
      <c r="D352" s="80">
        <v>4</v>
      </c>
      <c r="E352" s="72">
        <v>0.9</v>
      </c>
      <c r="F352" s="72" t="s">
        <v>199</v>
      </c>
      <c r="G352" s="72" t="s">
        <v>18</v>
      </c>
      <c r="H352" s="88" t="s">
        <v>19</v>
      </c>
      <c r="I352" s="89"/>
    </row>
    <row r="353" spans="1:11" s="5" customFormat="1" ht="18" customHeight="1">
      <c r="A353" s="84"/>
      <c r="B353" s="65">
        <v>47</v>
      </c>
      <c r="C353" s="79" t="s">
        <v>463</v>
      </c>
      <c r="D353" s="115">
        <v>2</v>
      </c>
      <c r="E353" s="72">
        <v>8.6</v>
      </c>
      <c r="F353" s="72" t="s">
        <v>199</v>
      </c>
      <c r="G353" s="72" t="s">
        <v>18</v>
      </c>
      <c r="H353" s="88" t="s">
        <v>19</v>
      </c>
      <c r="I353" s="89"/>
    </row>
    <row r="354" spans="1:11" s="5" customFormat="1" ht="18" customHeight="1">
      <c r="A354" s="84"/>
      <c r="B354" s="65">
        <v>48</v>
      </c>
      <c r="C354" s="79" t="s">
        <v>464</v>
      </c>
      <c r="D354" s="115">
        <v>2</v>
      </c>
      <c r="E354" s="72">
        <v>2.7</v>
      </c>
      <c r="F354" s="72" t="s">
        <v>465</v>
      </c>
      <c r="G354" s="72" t="s">
        <v>18</v>
      </c>
      <c r="H354" s="88" t="s">
        <v>19</v>
      </c>
      <c r="I354" s="89"/>
    </row>
    <row r="355" spans="1:11" s="5" customFormat="1" ht="18" customHeight="1">
      <c r="A355" s="84"/>
      <c r="B355" s="65">
        <v>49</v>
      </c>
      <c r="C355" s="79" t="s">
        <v>466</v>
      </c>
      <c r="D355" s="115">
        <v>2</v>
      </c>
      <c r="E355" s="72">
        <v>1.9</v>
      </c>
      <c r="F355" s="72" t="s">
        <v>465</v>
      </c>
      <c r="G355" s="72" t="s">
        <v>18</v>
      </c>
      <c r="H355" s="88" t="s">
        <v>19</v>
      </c>
      <c r="I355" s="89"/>
    </row>
    <row r="356" spans="1:11" s="5" customFormat="1" ht="18" customHeight="1">
      <c r="A356" s="84"/>
      <c r="B356" s="65">
        <v>50</v>
      </c>
      <c r="C356" s="79" t="s">
        <v>467</v>
      </c>
      <c r="D356" s="115">
        <v>2</v>
      </c>
      <c r="E356" s="72">
        <v>3.4</v>
      </c>
      <c r="F356" s="72" t="s">
        <v>465</v>
      </c>
      <c r="G356" s="72" t="s">
        <v>18</v>
      </c>
      <c r="H356" s="88" t="s">
        <v>19</v>
      </c>
      <c r="I356" s="89"/>
    </row>
    <row r="357" spans="1:11" s="5" customFormat="1" ht="18" customHeight="1">
      <c r="A357" s="84"/>
      <c r="B357" s="65">
        <v>51</v>
      </c>
      <c r="C357" s="79" t="s">
        <v>468</v>
      </c>
      <c r="D357" s="116" t="s">
        <v>260</v>
      </c>
      <c r="E357" s="72">
        <v>8</v>
      </c>
      <c r="F357" s="72" t="s">
        <v>465</v>
      </c>
      <c r="G357" s="72" t="s">
        <v>18</v>
      </c>
      <c r="H357" s="88" t="s">
        <v>19</v>
      </c>
      <c r="I357" s="89"/>
    </row>
    <row r="358" spans="1:11" s="5" customFormat="1" ht="18" customHeight="1">
      <c r="A358" s="84"/>
      <c r="B358" s="65">
        <v>52</v>
      </c>
      <c r="C358" s="79" t="s">
        <v>469</v>
      </c>
      <c r="D358" s="117">
        <v>4</v>
      </c>
      <c r="E358" s="72">
        <v>0.7</v>
      </c>
      <c r="F358" s="72" t="s">
        <v>41</v>
      </c>
      <c r="G358" s="72" t="s">
        <v>18</v>
      </c>
      <c r="H358" s="88" t="s">
        <v>19</v>
      </c>
      <c r="I358" s="89"/>
    </row>
    <row r="359" spans="1:11" s="5" customFormat="1" ht="18" customHeight="1">
      <c r="A359" s="84"/>
      <c r="B359" s="65">
        <v>53</v>
      </c>
      <c r="C359" s="79" t="s">
        <v>470</v>
      </c>
      <c r="D359" s="116" t="s">
        <v>260</v>
      </c>
      <c r="E359" s="72">
        <v>1.5</v>
      </c>
      <c r="F359" s="72" t="s">
        <v>46</v>
      </c>
      <c r="G359" s="72" t="s">
        <v>18</v>
      </c>
      <c r="H359" s="88" t="s">
        <v>19</v>
      </c>
      <c r="I359" s="89"/>
    </row>
    <row r="360" spans="1:11" s="5" customFormat="1" ht="18" customHeight="1">
      <c r="A360" s="84"/>
      <c r="B360" s="65">
        <v>54</v>
      </c>
      <c r="C360" s="79" t="s">
        <v>471</v>
      </c>
      <c r="D360" s="116" t="s">
        <v>260</v>
      </c>
      <c r="E360" s="72">
        <v>2</v>
      </c>
      <c r="F360" s="72" t="s">
        <v>46</v>
      </c>
      <c r="G360" s="72" t="s">
        <v>18</v>
      </c>
      <c r="H360" s="88" t="s">
        <v>19</v>
      </c>
      <c r="I360" s="89"/>
    </row>
    <row r="361" spans="1:11" s="5" customFormat="1" ht="18" customHeight="1">
      <c r="A361" s="84"/>
      <c r="B361" s="65">
        <v>55</v>
      </c>
      <c r="C361" s="79" t="s">
        <v>472</v>
      </c>
      <c r="D361" s="116" t="s">
        <v>260</v>
      </c>
      <c r="E361" s="72">
        <v>2.8</v>
      </c>
      <c r="F361" s="72" t="s">
        <v>46</v>
      </c>
      <c r="G361" s="72" t="s">
        <v>18</v>
      </c>
      <c r="H361" s="88" t="s">
        <v>19</v>
      </c>
      <c r="I361" s="89"/>
    </row>
    <row r="362" spans="1:11" s="5" customFormat="1" ht="18" customHeight="1">
      <c r="A362" s="84"/>
      <c r="B362" s="65">
        <v>56</v>
      </c>
      <c r="C362" s="79" t="s">
        <v>473</v>
      </c>
      <c r="D362" s="116" t="s">
        <v>260</v>
      </c>
      <c r="E362" s="72">
        <v>1</v>
      </c>
      <c r="F362" s="72" t="s">
        <v>46</v>
      </c>
      <c r="G362" s="72" t="s">
        <v>18</v>
      </c>
      <c r="H362" s="88" t="s">
        <v>19</v>
      </c>
      <c r="I362" s="89"/>
    </row>
    <row r="363" spans="1:11" s="5" customFormat="1" ht="18" customHeight="1">
      <c r="A363" s="84"/>
      <c r="B363" s="65">
        <v>57</v>
      </c>
      <c r="C363" s="79" t="s">
        <v>474</v>
      </c>
      <c r="D363" s="117">
        <v>4</v>
      </c>
      <c r="E363" s="72">
        <v>1.2</v>
      </c>
      <c r="F363" s="72" t="s">
        <v>46</v>
      </c>
      <c r="G363" s="72" t="s">
        <v>18</v>
      </c>
      <c r="H363" s="88" t="s">
        <v>19</v>
      </c>
      <c r="I363" s="89"/>
    </row>
    <row r="364" spans="1:11" s="5" customFormat="1" ht="18" customHeight="1">
      <c r="A364" s="84"/>
      <c r="B364" s="65">
        <v>58</v>
      </c>
      <c r="C364" s="118" t="s">
        <v>475</v>
      </c>
      <c r="D364" s="117">
        <v>4</v>
      </c>
      <c r="E364" s="72">
        <v>1.3</v>
      </c>
      <c r="F364" s="72" t="s">
        <v>46</v>
      </c>
      <c r="G364" s="72" t="s">
        <v>18</v>
      </c>
      <c r="H364" s="88" t="s">
        <v>19</v>
      </c>
      <c r="I364" s="89"/>
    </row>
    <row r="365" spans="1:11" s="5" customFormat="1" ht="18" customHeight="1">
      <c r="A365" s="84"/>
      <c r="B365" s="65">
        <v>59</v>
      </c>
      <c r="C365" s="119" t="s">
        <v>476</v>
      </c>
      <c r="D365" s="117">
        <v>4</v>
      </c>
      <c r="E365" s="72">
        <v>1.2</v>
      </c>
      <c r="F365" s="72" t="s">
        <v>46</v>
      </c>
      <c r="G365" s="72" t="s">
        <v>18</v>
      </c>
      <c r="H365" s="88" t="s">
        <v>19</v>
      </c>
      <c r="I365" s="89"/>
      <c r="J365" s="45"/>
    </row>
    <row r="366" spans="1:11" s="5" customFormat="1" ht="18" customHeight="1">
      <c r="A366" s="120"/>
      <c r="B366" s="65">
        <v>60</v>
      </c>
      <c r="C366" s="79" t="s">
        <v>477</v>
      </c>
      <c r="D366" s="80">
        <v>4</v>
      </c>
      <c r="E366" s="72">
        <v>1.75</v>
      </c>
      <c r="F366" s="72" t="s">
        <v>37</v>
      </c>
      <c r="G366" s="72" t="s">
        <v>18</v>
      </c>
      <c r="H366" s="88" t="s">
        <v>478</v>
      </c>
      <c r="I366" s="140" t="s">
        <v>671</v>
      </c>
      <c r="J366" s="45"/>
      <c r="K366" s="45"/>
    </row>
    <row r="367" spans="1:11" s="5" customFormat="1" ht="18" customHeight="1">
      <c r="A367" s="84"/>
      <c r="B367" s="65">
        <v>61</v>
      </c>
      <c r="C367" s="79" t="s">
        <v>479</v>
      </c>
      <c r="D367" s="80">
        <v>4</v>
      </c>
      <c r="E367" s="72">
        <v>2.2000000000000002</v>
      </c>
      <c r="F367" s="72" t="s">
        <v>199</v>
      </c>
      <c r="G367" s="72" t="s">
        <v>18</v>
      </c>
      <c r="H367" s="88" t="s">
        <v>19</v>
      </c>
      <c r="I367" s="89"/>
    </row>
    <row r="368" spans="1:11" s="5" customFormat="1" ht="18" customHeight="1">
      <c r="A368" s="120"/>
      <c r="B368" s="65">
        <v>62</v>
      </c>
      <c r="C368" s="79" t="s">
        <v>480</v>
      </c>
      <c r="D368" s="80">
        <v>4</v>
      </c>
      <c r="E368" s="72">
        <v>1.84</v>
      </c>
      <c r="F368" s="72" t="s">
        <v>37</v>
      </c>
      <c r="G368" s="72" t="s">
        <v>18</v>
      </c>
      <c r="H368" s="88" t="s">
        <v>478</v>
      </c>
      <c r="I368" s="89"/>
    </row>
    <row r="369" spans="1:9" s="5" customFormat="1" ht="18" customHeight="1">
      <c r="A369" s="120"/>
      <c r="B369" s="65">
        <v>63</v>
      </c>
      <c r="C369" s="79" t="s">
        <v>481</v>
      </c>
      <c r="D369" s="80">
        <v>4</v>
      </c>
      <c r="E369" s="72">
        <v>2.02</v>
      </c>
      <c r="F369" s="72" t="s">
        <v>199</v>
      </c>
      <c r="G369" s="72" t="s">
        <v>18</v>
      </c>
      <c r="H369" s="88" t="s">
        <v>478</v>
      </c>
      <c r="I369" s="89"/>
    </row>
    <row r="370" spans="1:9" s="5" customFormat="1" ht="18" customHeight="1">
      <c r="A370" s="120"/>
      <c r="B370" s="65">
        <v>64</v>
      </c>
      <c r="C370" s="79" t="s">
        <v>482</v>
      </c>
      <c r="D370" s="80">
        <v>4</v>
      </c>
      <c r="E370" s="72">
        <v>1.1000000000000001</v>
      </c>
      <c r="F370" s="72" t="s">
        <v>199</v>
      </c>
      <c r="G370" s="72" t="s">
        <v>18</v>
      </c>
      <c r="H370" s="88" t="s">
        <v>478</v>
      </c>
      <c r="I370" s="89"/>
    </row>
    <row r="371" spans="1:9" s="5" customFormat="1" ht="18" customHeight="1">
      <c r="A371" s="120"/>
      <c r="B371" s="65">
        <v>65</v>
      </c>
      <c r="C371" s="79" t="s">
        <v>483</v>
      </c>
      <c r="D371" s="80">
        <v>4</v>
      </c>
      <c r="E371" s="72">
        <v>1.66</v>
      </c>
      <c r="F371" s="72" t="s">
        <v>199</v>
      </c>
      <c r="G371" s="72" t="s">
        <v>18</v>
      </c>
      <c r="H371" s="88" t="s">
        <v>478</v>
      </c>
      <c r="I371" s="89"/>
    </row>
    <row r="372" spans="1:9" s="5" customFormat="1" ht="18" customHeight="1">
      <c r="A372" s="120"/>
      <c r="B372" s="65">
        <v>66</v>
      </c>
      <c r="C372" s="79" t="s">
        <v>484</v>
      </c>
      <c r="D372" s="80">
        <v>4</v>
      </c>
      <c r="E372" s="72">
        <v>0.82</v>
      </c>
      <c r="F372" s="72" t="s">
        <v>199</v>
      </c>
      <c r="G372" s="72" t="s">
        <v>18</v>
      </c>
      <c r="H372" s="88" t="s">
        <v>478</v>
      </c>
      <c r="I372" s="89"/>
    </row>
    <row r="373" spans="1:9" s="5" customFormat="1" ht="18" customHeight="1">
      <c r="A373" s="84"/>
      <c r="B373" s="65">
        <v>67</v>
      </c>
      <c r="C373" s="79" t="s">
        <v>485</v>
      </c>
      <c r="D373" s="80">
        <v>4</v>
      </c>
      <c r="E373" s="72">
        <v>1.2</v>
      </c>
      <c r="F373" s="72" t="s">
        <v>199</v>
      </c>
      <c r="G373" s="72" t="s">
        <v>18</v>
      </c>
      <c r="H373" s="88" t="s">
        <v>478</v>
      </c>
      <c r="I373" s="89"/>
    </row>
    <row r="374" spans="1:9" s="5" customFormat="1" ht="18" customHeight="1">
      <c r="A374" s="78"/>
      <c r="B374" s="65">
        <v>68</v>
      </c>
      <c r="C374" s="79" t="s">
        <v>486</v>
      </c>
      <c r="D374" s="80">
        <v>4</v>
      </c>
      <c r="E374" s="72">
        <v>2.64</v>
      </c>
      <c r="F374" s="72" t="s">
        <v>199</v>
      </c>
      <c r="G374" s="72" t="s">
        <v>18</v>
      </c>
      <c r="H374" s="88" t="s">
        <v>478</v>
      </c>
      <c r="I374" s="89"/>
    </row>
    <row r="375" spans="1:9" s="5" customFormat="1" ht="18" customHeight="1">
      <c r="A375" s="78"/>
      <c r="B375" s="65">
        <v>69</v>
      </c>
      <c r="C375" s="79" t="s">
        <v>487</v>
      </c>
      <c r="D375" s="80">
        <v>4</v>
      </c>
      <c r="E375" s="72">
        <v>2.66</v>
      </c>
      <c r="F375" s="72" t="s">
        <v>199</v>
      </c>
      <c r="G375" s="72" t="s">
        <v>18</v>
      </c>
      <c r="H375" s="88" t="s">
        <v>478</v>
      </c>
      <c r="I375" s="89"/>
    </row>
    <row r="376" spans="1:9" s="5" customFormat="1" ht="18" customHeight="1">
      <c r="A376" s="84"/>
      <c r="B376" s="65">
        <v>70</v>
      </c>
      <c r="C376" s="79" t="s">
        <v>488</v>
      </c>
      <c r="D376" s="80">
        <v>4</v>
      </c>
      <c r="E376" s="72">
        <v>2.2000000000000002</v>
      </c>
      <c r="F376" s="72" t="s">
        <v>199</v>
      </c>
      <c r="G376" s="72" t="s">
        <v>18</v>
      </c>
      <c r="H376" s="88" t="s">
        <v>478</v>
      </c>
      <c r="I376" s="89"/>
    </row>
    <row r="377" spans="1:9" s="5" customFormat="1" ht="18" customHeight="1">
      <c r="A377" s="84"/>
      <c r="B377" s="65">
        <v>71</v>
      </c>
      <c r="C377" s="79" t="s">
        <v>489</v>
      </c>
      <c r="D377" s="80">
        <v>4</v>
      </c>
      <c r="E377" s="72">
        <v>2.2000000000000002</v>
      </c>
      <c r="F377" s="72" t="s">
        <v>199</v>
      </c>
      <c r="G377" s="72" t="s">
        <v>18</v>
      </c>
      <c r="H377" s="88" t="s">
        <v>478</v>
      </c>
      <c r="I377" s="89"/>
    </row>
    <row r="378" spans="1:9" s="5" customFormat="1" ht="18" customHeight="1">
      <c r="A378" s="84"/>
      <c r="B378" s="65">
        <v>72</v>
      </c>
      <c r="C378" s="79" t="s">
        <v>490</v>
      </c>
      <c r="D378" s="80">
        <v>4</v>
      </c>
      <c r="E378" s="72">
        <v>1.1000000000000001</v>
      </c>
      <c r="F378" s="72" t="s">
        <v>199</v>
      </c>
      <c r="G378" s="72" t="s">
        <v>18</v>
      </c>
      <c r="H378" s="88" t="s">
        <v>19</v>
      </c>
      <c r="I378" s="89"/>
    </row>
    <row r="379" spans="1:9" s="5" customFormat="1" ht="18" customHeight="1">
      <c r="A379" s="84"/>
      <c r="B379" s="65">
        <v>73</v>
      </c>
      <c r="C379" s="79" t="s">
        <v>491</v>
      </c>
      <c r="D379" s="80">
        <v>4</v>
      </c>
      <c r="E379" s="72">
        <v>4.0999999999999996</v>
      </c>
      <c r="F379" s="72" t="s">
        <v>199</v>
      </c>
      <c r="G379" s="72" t="s">
        <v>18</v>
      </c>
      <c r="H379" s="88" t="s">
        <v>19</v>
      </c>
      <c r="I379" s="89"/>
    </row>
    <row r="380" spans="1:9" s="5" customFormat="1" ht="18" customHeight="1">
      <c r="A380" s="84"/>
      <c r="B380" s="65">
        <v>74</v>
      </c>
      <c r="C380" s="79" t="s">
        <v>492</v>
      </c>
      <c r="D380" s="80">
        <v>4</v>
      </c>
      <c r="E380" s="72">
        <v>1.9</v>
      </c>
      <c r="F380" s="72" t="s">
        <v>199</v>
      </c>
      <c r="G380" s="72" t="s">
        <v>18</v>
      </c>
      <c r="H380" s="88" t="s">
        <v>19</v>
      </c>
      <c r="I380" s="89"/>
    </row>
    <row r="381" spans="1:9" s="5" customFormat="1" ht="18" customHeight="1">
      <c r="A381" s="84"/>
      <c r="B381" s="65">
        <v>75</v>
      </c>
      <c r="C381" s="79" t="s">
        <v>493</v>
      </c>
      <c r="D381" s="80">
        <v>4</v>
      </c>
      <c r="E381" s="72">
        <v>1.8</v>
      </c>
      <c r="F381" s="72" t="s">
        <v>199</v>
      </c>
      <c r="G381" s="72" t="s">
        <v>18</v>
      </c>
      <c r="H381" s="88" t="s">
        <v>19</v>
      </c>
      <c r="I381" s="89"/>
    </row>
    <row r="382" spans="1:9" s="5" customFormat="1" ht="18" customHeight="1">
      <c r="A382" s="84"/>
      <c r="B382" s="65">
        <v>76</v>
      </c>
      <c r="C382" s="79" t="s">
        <v>494</v>
      </c>
      <c r="D382" s="80">
        <v>4</v>
      </c>
      <c r="E382" s="72">
        <v>3.2</v>
      </c>
      <c r="F382" s="72" t="s">
        <v>199</v>
      </c>
      <c r="G382" s="72" t="s">
        <v>18</v>
      </c>
      <c r="H382" s="88" t="s">
        <v>19</v>
      </c>
      <c r="I382" s="89"/>
    </row>
    <row r="383" spans="1:9" s="5" customFormat="1" ht="18" customHeight="1">
      <c r="A383" s="84"/>
      <c r="B383" s="65">
        <v>77</v>
      </c>
      <c r="C383" s="79" t="s">
        <v>495</v>
      </c>
      <c r="D383" s="80">
        <v>4</v>
      </c>
      <c r="E383" s="72">
        <v>0.6</v>
      </c>
      <c r="F383" s="72" t="s">
        <v>199</v>
      </c>
      <c r="G383" s="72" t="s">
        <v>18</v>
      </c>
      <c r="H383" s="88" t="s">
        <v>19</v>
      </c>
      <c r="I383" s="89"/>
    </row>
    <row r="384" spans="1:9" s="5" customFormat="1" ht="18" customHeight="1">
      <c r="A384" s="84"/>
      <c r="B384" s="65">
        <v>78</v>
      </c>
      <c r="C384" s="79" t="s">
        <v>496</v>
      </c>
      <c r="D384" s="80">
        <v>4</v>
      </c>
      <c r="E384" s="72">
        <v>2.2000000000000002</v>
      </c>
      <c r="F384" s="72" t="s">
        <v>199</v>
      </c>
      <c r="G384" s="72" t="s">
        <v>18</v>
      </c>
      <c r="H384" s="88" t="s">
        <v>19</v>
      </c>
      <c r="I384" s="89"/>
    </row>
    <row r="385" spans="1:9" s="5" customFormat="1" ht="18" customHeight="1">
      <c r="A385" s="84"/>
      <c r="B385" s="65">
        <v>79</v>
      </c>
      <c r="C385" s="79" t="s">
        <v>497</v>
      </c>
      <c r="D385" s="80">
        <v>4</v>
      </c>
      <c r="E385" s="72">
        <v>1.3</v>
      </c>
      <c r="F385" s="72" t="s">
        <v>199</v>
      </c>
      <c r="G385" s="72" t="s">
        <v>18</v>
      </c>
      <c r="H385" s="88" t="s">
        <v>19</v>
      </c>
      <c r="I385" s="89"/>
    </row>
    <row r="386" spans="1:9" s="5" customFormat="1" ht="18" customHeight="1">
      <c r="A386" s="84"/>
      <c r="B386" s="65">
        <v>80</v>
      </c>
      <c r="C386" s="79" t="s">
        <v>498</v>
      </c>
      <c r="D386" s="80">
        <v>4</v>
      </c>
      <c r="E386" s="72">
        <v>2.8</v>
      </c>
      <c r="F386" s="72" t="s">
        <v>199</v>
      </c>
      <c r="G386" s="72" t="s">
        <v>18</v>
      </c>
      <c r="H386" s="88" t="s">
        <v>19</v>
      </c>
      <c r="I386" s="89"/>
    </row>
    <row r="387" spans="1:9" s="5" customFormat="1" ht="18" customHeight="1">
      <c r="A387" s="84"/>
      <c r="B387" s="65">
        <v>81</v>
      </c>
      <c r="C387" s="79" t="s">
        <v>499</v>
      </c>
      <c r="D387" s="80">
        <v>4</v>
      </c>
      <c r="E387" s="72">
        <v>3.3</v>
      </c>
      <c r="F387" s="72" t="s">
        <v>199</v>
      </c>
      <c r="G387" s="72" t="s">
        <v>18</v>
      </c>
      <c r="H387" s="88" t="s">
        <v>19</v>
      </c>
      <c r="I387" s="89"/>
    </row>
    <row r="388" spans="1:9" s="5" customFormat="1" ht="18" customHeight="1">
      <c r="A388" s="84"/>
      <c r="B388" s="65">
        <v>82</v>
      </c>
      <c r="C388" s="79" t="s">
        <v>500</v>
      </c>
      <c r="D388" s="80">
        <v>4</v>
      </c>
      <c r="E388" s="72">
        <v>1.2</v>
      </c>
      <c r="F388" s="72" t="s">
        <v>199</v>
      </c>
      <c r="G388" s="72" t="s">
        <v>18</v>
      </c>
      <c r="H388" s="88" t="s">
        <v>19</v>
      </c>
      <c r="I388" s="89"/>
    </row>
    <row r="389" spans="1:9" s="5" customFormat="1" ht="18" customHeight="1">
      <c r="A389" s="84"/>
      <c r="B389" s="65">
        <v>83</v>
      </c>
      <c r="C389" s="79" t="s">
        <v>501</v>
      </c>
      <c r="D389" s="80">
        <v>4</v>
      </c>
      <c r="E389" s="72">
        <v>0.8</v>
      </c>
      <c r="F389" s="72" t="s">
        <v>199</v>
      </c>
      <c r="G389" s="72" t="s">
        <v>18</v>
      </c>
      <c r="H389" s="88" t="s">
        <v>19</v>
      </c>
      <c r="I389" s="89"/>
    </row>
    <row r="390" spans="1:9" s="5" customFormat="1" ht="18" customHeight="1">
      <c r="A390" s="84"/>
      <c r="B390" s="65">
        <v>84</v>
      </c>
      <c r="C390" s="79" t="s">
        <v>502</v>
      </c>
      <c r="D390" s="80">
        <v>4</v>
      </c>
      <c r="E390" s="72">
        <v>2.2000000000000002</v>
      </c>
      <c r="F390" s="72" t="s">
        <v>199</v>
      </c>
      <c r="G390" s="72" t="s">
        <v>18</v>
      </c>
      <c r="H390" s="88" t="s">
        <v>19</v>
      </c>
      <c r="I390" s="89"/>
    </row>
    <row r="391" spans="1:9" s="5" customFormat="1" ht="18" customHeight="1">
      <c r="A391" s="84"/>
      <c r="B391" s="65">
        <v>85</v>
      </c>
      <c r="C391" s="79" t="s">
        <v>503</v>
      </c>
      <c r="D391" s="80">
        <v>4</v>
      </c>
      <c r="E391" s="72">
        <v>2.6</v>
      </c>
      <c r="F391" s="72" t="s">
        <v>199</v>
      </c>
      <c r="G391" s="72" t="s">
        <v>18</v>
      </c>
      <c r="H391" s="88" t="s">
        <v>19</v>
      </c>
      <c r="I391" s="89"/>
    </row>
    <row r="392" spans="1:9" s="5" customFormat="1" ht="18" customHeight="1">
      <c r="A392" s="84"/>
      <c r="B392" s="65">
        <v>86</v>
      </c>
      <c r="C392" s="79" t="s">
        <v>504</v>
      </c>
      <c r="D392" s="80">
        <v>4</v>
      </c>
      <c r="E392" s="72">
        <v>1.3</v>
      </c>
      <c r="F392" s="72" t="s">
        <v>199</v>
      </c>
      <c r="G392" s="72" t="s">
        <v>18</v>
      </c>
      <c r="H392" s="88" t="s">
        <v>19</v>
      </c>
      <c r="I392" s="89"/>
    </row>
    <row r="393" spans="1:9" s="5" customFormat="1" ht="18" customHeight="1">
      <c r="A393" s="84"/>
      <c r="B393" s="65">
        <v>87</v>
      </c>
      <c r="C393" s="79" t="s">
        <v>505</v>
      </c>
      <c r="D393" s="80">
        <v>4</v>
      </c>
      <c r="E393" s="72">
        <v>2.5</v>
      </c>
      <c r="F393" s="72" t="s">
        <v>199</v>
      </c>
      <c r="G393" s="72" t="s">
        <v>18</v>
      </c>
      <c r="H393" s="88" t="s">
        <v>19</v>
      </c>
      <c r="I393" s="89"/>
    </row>
    <row r="394" spans="1:9" s="5" customFormat="1" ht="18" customHeight="1">
      <c r="A394" s="84"/>
      <c r="B394" s="65">
        <v>88</v>
      </c>
      <c r="C394" s="79" t="s">
        <v>672</v>
      </c>
      <c r="D394" s="116" t="s">
        <v>673</v>
      </c>
      <c r="E394" s="72">
        <v>4.46</v>
      </c>
      <c r="F394" s="72" t="s">
        <v>674</v>
      </c>
      <c r="G394" s="72" t="s">
        <v>675</v>
      </c>
      <c r="H394" s="141" t="s">
        <v>676</v>
      </c>
      <c r="I394" s="89" t="s">
        <v>677</v>
      </c>
    </row>
    <row r="395" spans="1:9" s="5" customFormat="1" ht="18" customHeight="1">
      <c r="A395" s="84"/>
      <c r="B395" s="65">
        <v>89</v>
      </c>
      <c r="C395" s="79" t="s">
        <v>506</v>
      </c>
      <c r="D395" s="115">
        <v>2</v>
      </c>
      <c r="E395" s="72">
        <v>5.6</v>
      </c>
      <c r="F395" s="72" t="s">
        <v>465</v>
      </c>
      <c r="G395" s="72" t="s">
        <v>18</v>
      </c>
      <c r="H395" s="88" t="s">
        <v>19</v>
      </c>
      <c r="I395" s="89"/>
    </row>
    <row r="396" spans="1:9" s="5" customFormat="1" ht="18" customHeight="1">
      <c r="A396" s="84"/>
      <c r="B396" s="65">
        <v>90</v>
      </c>
      <c r="C396" s="79" t="s">
        <v>507</v>
      </c>
      <c r="D396" s="116" t="s">
        <v>260</v>
      </c>
      <c r="E396" s="72">
        <v>1.1000000000000001</v>
      </c>
      <c r="F396" s="72" t="s">
        <v>41</v>
      </c>
      <c r="G396" s="72" t="s">
        <v>18</v>
      </c>
      <c r="H396" s="88" t="s">
        <v>19</v>
      </c>
      <c r="I396" s="89"/>
    </row>
    <row r="397" spans="1:9" s="5" customFormat="1" ht="18" customHeight="1">
      <c r="A397" s="84"/>
      <c r="B397" s="65">
        <v>91</v>
      </c>
      <c r="C397" s="79" t="s">
        <v>508</v>
      </c>
      <c r="D397" s="116" t="s">
        <v>260</v>
      </c>
      <c r="E397" s="72">
        <v>4.3</v>
      </c>
      <c r="F397" s="72" t="s">
        <v>41</v>
      </c>
      <c r="G397" s="72" t="s">
        <v>18</v>
      </c>
      <c r="H397" s="88" t="s">
        <v>19</v>
      </c>
      <c r="I397" s="89"/>
    </row>
    <row r="398" spans="1:9" s="5" customFormat="1" ht="18" customHeight="1">
      <c r="A398" s="84"/>
      <c r="B398" s="65">
        <v>92</v>
      </c>
      <c r="C398" s="79" t="s">
        <v>509</v>
      </c>
      <c r="D398" s="116" t="s">
        <v>260</v>
      </c>
      <c r="E398" s="72">
        <v>3.8</v>
      </c>
      <c r="F398" s="72" t="s">
        <v>46</v>
      </c>
      <c r="G398" s="72" t="s">
        <v>18</v>
      </c>
      <c r="H398" s="88" t="s">
        <v>19</v>
      </c>
      <c r="I398" s="89"/>
    </row>
    <row r="399" spans="1:9" s="5" customFormat="1" ht="18" customHeight="1">
      <c r="A399" s="84"/>
      <c r="B399" s="65">
        <v>93</v>
      </c>
      <c r="C399" s="79" t="s">
        <v>510</v>
      </c>
      <c r="D399" s="116" t="s">
        <v>260</v>
      </c>
      <c r="E399" s="72">
        <v>0.9</v>
      </c>
      <c r="F399" s="72" t="s">
        <v>46</v>
      </c>
      <c r="G399" s="72" t="s">
        <v>18</v>
      </c>
      <c r="H399" s="88" t="s">
        <v>19</v>
      </c>
      <c r="I399" s="89"/>
    </row>
    <row r="400" spans="1:9" s="5" customFormat="1" ht="18" customHeight="1">
      <c r="A400" s="84"/>
      <c r="B400" s="65">
        <v>94</v>
      </c>
      <c r="C400" s="79" t="s">
        <v>511</v>
      </c>
      <c r="D400" s="116" t="s">
        <v>260</v>
      </c>
      <c r="E400" s="72">
        <v>1</v>
      </c>
      <c r="F400" s="72" t="s">
        <v>46</v>
      </c>
      <c r="G400" s="72" t="s">
        <v>18</v>
      </c>
      <c r="H400" s="88" t="s">
        <v>19</v>
      </c>
      <c r="I400" s="89"/>
    </row>
    <row r="401" spans="1:9" s="5" customFormat="1" ht="18" customHeight="1">
      <c r="A401" s="84"/>
      <c r="B401" s="65">
        <v>95</v>
      </c>
      <c r="C401" s="79" t="s">
        <v>512</v>
      </c>
      <c r="D401" s="116" t="s">
        <v>260</v>
      </c>
      <c r="E401" s="72">
        <v>0.4</v>
      </c>
      <c r="F401" s="72" t="s">
        <v>46</v>
      </c>
      <c r="G401" s="72" t="s">
        <v>18</v>
      </c>
      <c r="H401" s="88" t="s">
        <v>19</v>
      </c>
      <c r="I401" s="89"/>
    </row>
    <row r="402" spans="1:9" s="5" customFormat="1" ht="18" customHeight="1">
      <c r="A402" s="84"/>
      <c r="B402" s="65">
        <v>96</v>
      </c>
      <c r="C402" s="79" t="s">
        <v>513</v>
      </c>
      <c r="D402" s="116" t="s">
        <v>260</v>
      </c>
      <c r="E402" s="72">
        <v>0.2</v>
      </c>
      <c r="F402" s="72" t="s">
        <v>46</v>
      </c>
      <c r="G402" s="72" t="s">
        <v>18</v>
      </c>
      <c r="H402" s="88" t="s">
        <v>19</v>
      </c>
      <c r="I402" s="89"/>
    </row>
    <row r="403" spans="1:9" s="5" customFormat="1" ht="25.5" customHeight="1">
      <c r="A403" s="58" t="s">
        <v>514</v>
      </c>
      <c r="B403" s="59" t="s">
        <v>14</v>
      </c>
      <c r="C403" s="60">
        <f>COUNTA(C404:C415)</f>
        <v>12</v>
      </c>
      <c r="D403" s="61"/>
      <c r="E403" s="62">
        <f>SUM(E404:E415)</f>
        <v>54.000000000000007</v>
      </c>
      <c r="F403" s="62"/>
      <c r="G403" s="62"/>
      <c r="H403" s="35"/>
      <c r="I403" s="113"/>
    </row>
    <row r="404" spans="1:9" s="5" customFormat="1" ht="18" customHeight="1">
      <c r="A404" s="64"/>
      <c r="B404" s="65">
        <v>1</v>
      </c>
      <c r="C404" s="79" t="s">
        <v>515</v>
      </c>
      <c r="D404" s="80">
        <v>2</v>
      </c>
      <c r="E404" s="72">
        <v>21.4</v>
      </c>
      <c r="F404" s="72" t="s">
        <v>516</v>
      </c>
      <c r="G404" s="72" t="s">
        <v>517</v>
      </c>
      <c r="H404" s="42" t="s">
        <v>19</v>
      </c>
      <c r="I404" s="81"/>
    </row>
    <row r="405" spans="1:9" s="5" customFormat="1" ht="18" customHeight="1">
      <c r="A405" s="64"/>
      <c r="B405" s="65">
        <v>2</v>
      </c>
      <c r="C405" s="79" t="s">
        <v>518</v>
      </c>
      <c r="D405" s="80">
        <v>2</v>
      </c>
      <c r="E405" s="72">
        <v>2.5</v>
      </c>
      <c r="F405" s="72" t="s">
        <v>516</v>
      </c>
      <c r="G405" s="72" t="s">
        <v>517</v>
      </c>
      <c r="H405" s="42" t="s">
        <v>19</v>
      </c>
      <c r="I405" s="81"/>
    </row>
    <row r="406" spans="1:9" s="5" customFormat="1" ht="18" customHeight="1">
      <c r="A406" s="64"/>
      <c r="B406" s="65">
        <v>3</v>
      </c>
      <c r="C406" s="79" t="s">
        <v>519</v>
      </c>
      <c r="D406" s="80">
        <v>2</v>
      </c>
      <c r="E406" s="72">
        <v>5.2</v>
      </c>
      <c r="F406" s="72" t="s">
        <v>520</v>
      </c>
      <c r="G406" s="72" t="s">
        <v>517</v>
      </c>
      <c r="H406" s="42" t="s">
        <v>19</v>
      </c>
      <c r="I406" s="81"/>
    </row>
    <row r="407" spans="1:9" s="5" customFormat="1" ht="18" customHeight="1">
      <c r="A407" s="64"/>
      <c r="B407" s="65">
        <v>4</v>
      </c>
      <c r="C407" s="79" t="s">
        <v>521</v>
      </c>
      <c r="D407" s="80">
        <v>2</v>
      </c>
      <c r="E407" s="72">
        <v>2.2999999999999998</v>
      </c>
      <c r="F407" s="72" t="s">
        <v>520</v>
      </c>
      <c r="G407" s="72" t="s">
        <v>517</v>
      </c>
      <c r="H407" s="42" t="s">
        <v>19</v>
      </c>
      <c r="I407" s="81"/>
    </row>
    <row r="408" spans="1:9" s="5" customFormat="1" ht="18" customHeight="1">
      <c r="A408" s="64"/>
      <c r="B408" s="65">
        <v>5</v>
      </c>
      <c r="C408" s="79" t="s">
        <v>522</v>
      </c>
      <c r="D408" s="80">
        <v>2</v>
      </c>
      <c r="E408" s="72">
        <v>2.8</v>
      </c>
      <c r="F408" s="72" t="s">
        <v>520</v>
      </c>
      <c r="G408" s="72" t="s">
        <v>517</v>
      </c>
      <c r="H408" s="42" t="s">
        <v>19</v>
      </c>
      <c r="I408" s="81"/>
    </row>
    <row r="409" spans="1:9" s="5" customFormat="1" ht="18" customHeight="1">
      <c r="A409" s="64"/>
      <c r="B409" s="65">
        <v>6</v>
      </c>
      <c r="C409" s="79" t="s">
        <v>523</v>
      </c>
      <c r="D409" s="80">
        <v>2</v>
      </c>
      <c r="E409" s="72">
        <v>4.0999999999999996</v>
      </c>
      <c r="F409" s="72" t="s">
        <v>520</v>
      </c>
      <c r="G409" s="72" t="s">
        <v>517</v>
      </c>
      <c r="H409" s="42" t="s">
        <v>19</v>
      </c>
      <c r="I409" s="81"/>
    </row>
    <row r="410" spans="1:9" s="5" customFormat="1" ht="18" customHeight="1">
      <c r="A410" s="64"/>
      <c r="B410" s="65">
        <v>7</v>
      </c>
      <c r="C410" s="79" t="s">
        <v>524</v>
      </c>
      <c r="D410" s="80">
        <v>2</v>
      </c>
      <c r="E410" s="72">
        <v>2.2000000000000002</v>
      </c>
      <c r="F410" s="72" t="s">
        <v>37</v>
      </c>
      <c r="G410" s="72" t="s">
        <v>18</v>
      </c>
      <c r="H410" s="42" t="s">
        <v>19</v>
      </c>
      <c r="I410" s="81"/>
    </row>
    <row r="411" spans="1:9" s="5" customFormat="1" ht="18" customHeight="1">
      <c r="A411" s="64"/>
      <c r="B411" s="65">
        <v>8</v>
      </c>
      <c r="C411" s="79" t="s">
        <v>525</v>
      </c>
      <c r="D411" s="80">
        <v>2</v>
      </c>
      <c r="E411" s="72">
        <v>4.0999999999999996</v>
      </c>
      <c r="F411" s="72" t="s">
        <v>102</v>
      </c>
      <c r="G411" s="72" t="s">
        <v>18</v>
      </c>
      <c r="H411" s="42" t="s">
        <v>42</v>
      </c>
      <c r="I411" s="81"/>
    </row>
    <row r="412" spans="1:9" s="5" customFormat="1" ht="18" customHeight="1">
      <c r="A412" s="64"/>
      <c r="B412" s="65">
        <v>9</v>
      </c>
      <c r="C412" s="79" t="s">
        <v>526</v>
      </c>
      <c r="D412" s="80">
        <v>2</v>
      </c>
      <c r="E412" s="72">
        <v>1.9</v>
      </c>
      <c r="F412" s="72" t="s">
        <v>102</v>
      </c>
      <c r="G412" s="72" t="s">
        <v>18</v>
      </c>
      <c r="H412" s="42" t="s">
        <v>42</v>
      </c>
      <c r="I412" s="81"/>
    </row>
    <row r="413" spans="1:9" s="5" customFormat="1" ht="18" customHeight="1">
      <c r="A413" s="64"/>
      <c r="B413" s="65">
        <v>10</v>
      </c>
      <c r="C413" s="79" t="s">
        <v>527</v>
      </c>
      <c r="D413" s="80">
        <v>2</v>
      </c>
      <c r="E413" s="72">
        <v>0.7</v>
      </c>
      <c r="F413" s="72" t="s">
        <v>105</v>
      </c>
      <c r="G413" s="72" t="s">
        <v>18</v>
      </c>
      <c r="H413" s="42" t="s">
        <v>19</v>
      </c>
      <c r="I413" s="81"/>
    </row>
    <row r="414" spans="1:9" s="5" customFormat="1" ht="18" customHeight="1">
      <c r="A414" s="64"/>
      <c r="B414" s="65">
        <v>11</v>
      </c>
      <c r="C414" s="79" t="s">
        <v>528</v>
      </c>
      <c r="D414" s="80">
        <v>2</v>
      </c>
      <c r="E414" s="72">
        <v>5.2</v>
      </c>
      <c r="F414" s="72" t="s">
        <v>105</v>
      </c>
      <c r="G414" s="72" t="s">
        <v>18</v>
      </c>
      <c r="H414" s="42" t="s">
        <v>42</v>
      </c>
      <c r="I414" s="81"/>
    </row>
    <row r="415" spans="1:9" s="5" customFormat="1" ht="18" customHeight="1">
      <c r="A415" s="84"/>
      <c r="B415" s="65">
        <v>12</v>
      </c>
      <c r="C415" s="79" t="s">
        <v>752</v>
      </c>
      <c r="D415" s="80">
        <v>2</v>
      </c>
      <c r="E415" s="72">
        <v>1.6</v>
      </c>
      <c r="F415" s="72" t="s">
        <v>753</v>
      </c>
      <c r="G415" s="72" t="s">
        <v>754</v>
      </c>
      <c r="H415" s="42"/>
      <c r="I415" s="81"/>
    </row>
    <row r="416" spans="1:9" s="5" customFormat="1" ht="25.5" customHeight="1">
      <c r="A416" s="58" t="s">
        <v>529</v>
      </c>
      <c r="B416" s="59" t="s">
        <v>14</v>
      </c>
      <c r="C416" s="60">
        <f>COUNTA(C417:C435)</f>
        <v>19</v>
      </c>
      <c r="D416" s="61"/>
      <c r="E416" s="62">
        <f>SUM(E417:E435)</f>
        <v>72.695000000000007</v>
      </c>
      <c r="F416" s="121"/>
      <c r="G416" s="121"/>
      <c r="H416" s="35"/>
      <c r="I416" s="122"/>
    </row>
    <row r="417" spans="1:9" s="5" customFormat="1" ht="18" customHeight="1">
      <c r="A417" s="64"/>
      <c r="B417" s="65">
        <v>1</v>
      </c>
      <c r="C417" s="79" t="s">
        <v>530</v>
      </c>
      <c r="D417" s="80">
        <v>2</v>
      </c>
      <c r="E417" s="72">
        <v>2.5</v>
      </c>
      <c r="F417" s="72" t="s">
        <v>531</v>
      </c>
      <c r="G417" s="72" t="s">
        <v>532</v>
      </c>
      <c r="H417" s="42" t="s">
        <v>19</v>
      </c>
      <c r="I417" s="123"/>
    </row>
    <row r="418" spans="1:9" s="5" customFormat="1" ht="18" customHeight="1">
      <c r="A418" s="64"/>
      <c r="B418" s="65">
        <v>2</v>
      </c>
      <c r="C418" s="79" t="s">
        <v>533</v>
      </c>
      <c r="D418" s="80">
        <v>2</v>
      </c>
      <c r="E418" s="72">
        <v>4.9000000000000004</v>
      </c>
      <c r="F418" s="72" t="s">
        <v>531</v>
      </c>
      <c r="G418" s="72" t="s">
        <v>532</v>
      </c>
      <c r="H418" s="42" t="s">
        <v>19</v>
      </c>
      <c r="I418" s="123"/>
    </row>
    <row r="419" spans="1:9" s="5" customFormat="1" ht="18" customHeight="1">
      <c r="A419" s="64"/>
      <c r="B419" s="65">
        <v>3</v>
      </c>
      <c r="C419" s="79" t="s">
        <v>534</v>
      </c>
      <c r="D419" s="80">
        <v>2</v>
      </c>
      <c r="E419" s="72">
        <v>7.3</v>
      </c>
      <c r="F419" s="72" t="s">
        <v>535</v>
      </c>
      <c r="G419" s="72" t="s">
        <v>532</v>
      </c>
      <c r="H419" s="42" t="s">
        <v>19</v>
      </c>
      <c r="I419" s="123"/>
    </row>
    <row r="420" spans="1:9" s="5" customFormat="1" ht="18" customHeight="1">
      <c r="A420" s="64"/>
      <c r="B420" s="65">
        <v>4</v>
      </c>
      <c r="C420" s="79" t="s">
        <v>536</v>
      </c>
      <c r="D420" s="80">
        <v>2</v>
      </c>
      <c r="E420" s="72">
        <v>2.2999999999999998</v>
      </c>
      <c r="F420" s="72" t="s">
        <v>535</v>
      </c>
      <c r="G420" s="72" t="s">
        <v>532</v>
      </c>
      <c r="H420" s="42" t="s">
        <v>19</v>
      </c>
      <c r="I420" s="123"/>
    </row>
    <row r="421" spans="1:9" s="5" customFormat="1" ht="18" customHeight="1">
      <c r="A421" s="64"/>
      <c r="B421" s="65">
        <v>5</v>
      </c>
      <c r="C421" s="79" t="s">
        <v>537</v>
      </c>
      <c r="D421" s="80">
        <v>2</v>
      </c>
      <c r="E421" s="72">
        <v>3</v>
      </c>
      <c r="F421" s="72" t="s">
        <v>535</v>
      </c>
      <c r="G421" s="72" t="s">
        <v>532</v>
      </c>
      <c r="H421" s="42" t="s">
        <v>19</v>
      </c>
      <c r="I421" s="123"/>
    </row>
    <row r="422" spans="1:9" s="5" customFormat="1" ht="18" customHeight="1">
      <c r="A422" s="64"/>
      <c r="B422" s="65">
        <v>6</v>
      </c>
      <c r="C422" s="79" t="s">
        <v>538</v>
      </c>
      <c r="D422" s="80">
        <v>2</v>
      </c>
      <c r="E422" s="72">
        <v>6</v>
      </c>
      <c r="F422" s="72" t="s">
        <v>37</v>
      </c>
      <c r="G422" s="72" t="s">
        <v>18</v>
      </c>
      <c r="H422" s="42" t="s">
        <v>19</v>
      </c>
      <c r="I422" s="123"/>
    </row>
    <row r="423" spans="1:9" s="5" customFormat="1" ht="18" customHeight="1">
      <c r="A423" s="64"/>
      <c r="B423" s="65">
        <v>7</v>
      </c>
      <c r="C423" s="79" t="s">
        <v>539</v>
      </c>
      <c r="D423" s="80">
        <v>2</v>
      </c>
      <c r="E423" s="72">
        <v>2.4</v>
      </c>
      <c r="F423" s="72" t="s">
        <v>37</v>
      </c>
      <c r="G423" s="72" t="s">
        <v>18</v>
      </c>
      <c r="H423" s="42" t="s">
        <v>19</v>
      </c>
      <c r="I423" s="123"/>
    </row>
    <row r="424" spans="1:9" s="5" customFormat="1" ht="18" customHeight="1">
      <c r="A424" s="64"/>
      <c r="B424" s="65">
        <v>8</v>
      </c>
      <c r="C424" s="79" t="s">
        <v>540</v>
      </c>
      <c r="D424" s="80">
        <v>2</v>
      </c>
      <c r="E424" s="72">
        <v>4.0999999999999996</v>
      </c>
      <c r="F424" s="72" t="s">
        <v>199</v>
      </c>
      <c r="G424" s="72" t="s">
        <v>18</v>
      </c>
      <c r="H424" s="42" t="s">
        <v>19</v>
      </c>
      <c r="I424" s="123"/>
    </row>
    <row r="425" spans="1:9" s="5" customFormat="1" ht="18" customHeight="1">
      <c r="A425" s="64"/>
      <c r="B425" s="65">
        <v>9</v>
      </c>
      <c r="C425" s="79" t="s">
        <v>541</v>
      </c>
      <c r="D425" s="80">
        <v>2</v>
      </c>
      <c r="E425" s="72">
        <v>2.9</v>
      </c>
      <c r="F425" s="72" t="s">
        <v>199</v>
      </c>
      <c r="G425" s="72" t="s">
        <v>18</v>
      </c>
      <c r="H425" s="42" t="s">
        <v>19</v>
      </c>
      <c r="I425" s="123"/>
    </row>
    <row r="426" spans="1:9" s="5" customFormat="1" ht="18" customHeight="1">
      <c r="A426" s="64"/>
      <c r="B426" s="65">
        <v>10</v>
      </c>
      <c r="C426" s="79" t="s">
        <v>542</v>
      </c>
      <c r="D426" s="80">
        <v>2</v>
      </c>
      <c r="E426" s="72">
        <v>4.9000000000000004</v>
      </c>
      <c r="F426" s="72" t="s">
        <v>199</v>
      </c>
      <c r="G426" s="72" t="s">
        <v>18</v>
      </c>
      <c r="H426" s="42" t="s">
        <v>19</v>
      </c>
      <c r="I426" s="123"/>
    </row>
    <row r="427" spans="1:9" s="5" customFormat="1" ht="18" customHeight="1">
      <c r="A427" s="64"/>
      <c r="B427" s="65">
        <v>11</v>
      </c>
      <c r="C427" s="79" t="s">
        <v>543</v>
      </c>
      <c r="D427" s="80">
        <v>2</v>
      </c>
      <c r="E427" s="72">
        <v>2.2000000000000002</v>
      </c>
      <c r="F427" s="72" t="s">
        <v>199</v>
      </c>
      <c r="G427" s="72" t="s">
        <v>18</v>
      </c>
      <c r="H427" s="42" t="s">
        <v>19</v>
      </c>
      <c r="I427" s="123"/>
    </row>
    <row r="428" spans="1:9" s="5" customFormat="1" ht="18" customHeight="1">
      <c r="A428" s="64"/>
      <c r="B428" s="65">
        <v>12</v>
      </c>
      <c r="C428" s="79" t="s">
        <v>544</v>
      </c>
      <c r="D428" s="80">
        <v>2</v>
      </c>
      <c r="E428" s="72">
        <v>2</v>
      </c>
      <c r="F428" s="72" t="s">
        <v>199</v>
      </c>
      <c r="G428" s="72" t="s">
        <v>545</v>
      </c>
      <c r="H428" s="42" t="s">
        <v>19</v>
      </c>
      <c r="I428" s="123"/>
    </row>
    <row r="429" spans="1:9" s="5" customFormat="1" ht="18" customHeight="1">
      <c r="A429" s="64"/>
      <c r="B429" s="65">
        <v>13</v>
      </c>
      <c r="C429" s="79" t="s">
        <v>546</v>
      </c>
      <c r="D429" s="80">
        <v>2</v>
      </c>
      <c r="E429" s="72">
        <v>8.5</v>
      </c>
      <c r="F429" s="72" t="s">
        <v>547</v>
      </c>
      <c r="G429" s="72" t="s">
        <v>18</v>
      </c>
      <c r="H429" s="42" t="s">
        <v>19</v>
      </c>
      <c r="I429" s="123"/>
    </row>
    <row r="430" spans="1:9" s="5" customFormat="1" ht="18" customHeight="1">
      <c r="A430" s="64"/>
      <c r="B430" s="65">
        <v>14</v>
      </c>
      <c r="C430" s="79" t="s">
        <v>548</v>
      </c>
      <c r="D430" s="80">
        <v>2</v>
      </c>
      <c r="E430" s="72">
        <v>0.995</v>
      </c>
      <c r="F430" s="72" t="s">
        <v>549</v>
      </c>
      <c r="G430" s="72" t="s">
        <v>550</v>
      </c>
      <c r="H430" s="42" t="s">
        <v>19</v>
      </c>
      <c r="I430" s="123"/>
    </row>
    <row r="431" spans="1:9" s="5" customFormat="1" ht="18" customHeight="1">
      <c r="A431" s="64"/>
      <c r="B431" s="65">
        <v>15</v>
      </c>
      <c r="C431" s="79" t="s">
        <v>551</v>
      </c>
      <c r="D431" s="80">
        <v>2</v>
      </c>
      <c r="E431" s="72">
        <v>2.8</v>
      </c>
      <c r="F431" s="72" t="s">
        <v>102</v>
      </c>
      <c r="G431" s="72" t="s">
        <v>18</v>
      </c>
      <c r="H431" s="42" t="s">
        <v>19</v>
      </c>
      <c r="I431" s="123"/>
    </row>
    <row r="432" spans="1:9" s="5" customFormat="1" ht="18" customHeight="1">
      <c r="A432" s="64"/>
      <c r="B432" s="65">
        <v>16</v>
      </c>
      <c r="C432" s="79" t="s">
        <v>552</v>
      </c>
      <c r="D432" s="80">
        <v>2</v>
      </c>
      <c r="E432" s="72">
        <v>3.7</v>
      </c>
      <c r="F432" s="72" t="s">
        <v>102</v>
      </c>
      <c r="G432" s="72" t="s">
        <v>18</v>
      </c>
      <c r="H432" s="42" t="s">
        <v>19</v>
      </c>
      <c r="I432" s="123"/>
    </row>
    <row r="433" spans="1:13" s="5" customFormat="1" ht="18" customHeight="1">
      <c r="A433" s="64"/>
      <c r="B433" s="65">
        <v>17</v>
      </c>
      <c r="C433" s="79" t="s">
        <v>553</v>
      </c>
      <c r="D433" s="80">
        <v>2</v>
      </c>
      <c r="E433" s="72">
        <v>1.4</v>
      </c>
      <c r="F433" s="72" t="s">
        <v>105</v>
      </c>
      <c r="G433" s="72" t="s">
        <v>18</v>
      </c>
      <c r="H433" s="42" t="s">
        <v>19</v>
      </c>
      <c r="I433" s="123"/>
    </row>
    <row r="434" spans="1:13" s="5" customFormat="1" ht="18" customHeight="1">
      <c r="A434" s="64"/>
      <c r="B434" s="65">
        <v>18</v>
      </c>
      <c r="C434" s="79" t="s">
        <v>554</v>
      </c>
      <c r="D434" s="80">
        <v>2</v>
      </c>
      <c r="E434" s="72">
        <v>3.4</v>
      </c>
      <c r="F434" s="72" t="s">
        <v>102</v>
      </c>
      <c r="G434" s="72" t="s">
        <v>18</v>
      </c>
      <c r="H434" s="42" t="s">
        <v>19</v>
      </c>
      <c r="I434" s="123"/>
    </row>
    <row r="435" spans="1:13" s="5" customFormat="1" ht="18" customHeight="1">
      <c r="A435" s="76"/>
      <c r="B435" s="65">
        <v>19</v>
      </c>
      <c r="C435" s="79" t="s">
        <v>555</v>
      </c>
      <c r="D435" s="80">
        <v>2</v>
      </c>
      <c r="E435" s="72">
        <v>7.4</v>
      </c>
      <c r="F435" s="72" t="s">
        <v>102</v>
      </c>
      <c r="G435" s="72" t="s">
        <v>18</v>
      </c>
      <c r="H435" s="42" t="s">
        <v>19</v>
      </c>
      <c r="I435" s="123"/>
    </row>
    <row r="436" spans="1:13" s="5" customFormat="1" ht="26.25" customHeight="1">
      <c r="A436" s="58" t="s">
        <v>556</v>
      </c>
      <c r="B436" s="59" t="s">
        <v>14</v>
      </c>
      <c r="C436" s="60">
        <f>COUNTA(C437:C456)</f>
        <v>20</v>
      </c>
      <c r="D436" s="61"/>
      <c r="E436" s="62">
        <f>SUM(E437:E456)</f>
        <v>100.61</v>
      </c>
      <c r="F436" s="62"/>
      <c r="G436" s="62"/>
      <c r="H436" s="35"/>
      <c r="I436" s="113"/>
    </row>
    <row r="437" spans="1:13" s="5" customFormat="1" ht="18" customHeight="1">
      <c r="A437" s="64"/>
      <c r="B437" s="65">
        <v>1</v>
      </c>
      <c r="C437" s="79" t="s">
        <v>557</v>
      </c>
      <c r="D437" s="80">
        <v>2</v>
      </c>
      <c r="E437" s="72">
        <v>3.6</v>
      </c>
      <c r="F437" s="72" t="s">
        <v>168</v>
      </c>
      <c r="G437" s="72" t="s">
        <v>18</v>
      </c>
      <c r="H437" s="42" t="s">
        <v>19</v>
      </c>
      <c r="I437" s="81"/>
      <c r="K437" s="45"/>
    </row>
    <row r="438" spans="1:13" s="5" customFormat="1" ht="18" customHeight="1">
      <c r="A438" s="64"/>
      <c r="B438" s="65">
        <v>2</v>
      </c>
      <c r="C438" s="79" t="s">
        <v>558</v>
      </c>
      <c r="D438" s="80">
        <v>2</v>
      </c>
      <c r="E438" s="72">
        <v>4</v>
      </c>
      <c r="F438" s="72" t="s">
        <v>168</v>
      </c>
      <c r="G438" s="72" t="s">
        <v>18</v>
      </c>
      <c r="H438" s="42" t="s">
        <v>19</v>
      </c>
      <c r="I438" s="81"/>
    </row>
    <row r="439" spans="1:13" s="5" customFormat="1" ht="18" customHeight="1">
      <c r="A439" s="64"/>
      <c r="B439" s="65">
        <v>3</v>
      </c>
      <c r="C439" s="79" t="s">
        <v>559</v>
      </c>
      <c r="D439" s="80">
        <v>2</v>
      </c>
      <c r="E439" s="103">
        <v>5.7</v>
      </c>
      <c r="F439" s="72" t="s">
        <v>227</v>
      </c>
      <c r="G439" s="72" t="s">
        <v>18</v>
      </c>
      <c r="H439" s="42" t="s">
        <v>19</v>
      </c>
      <c r="I439" s="81"/>
    </row>
    <row r="440" spans="1:13" s="5" customFormat="1" ht="18" customHeight="1">
      <c r="A440" s="64"/>
      <c r="B440" s="65">
        <v>4</v>
      </c>
      <c r="C440" s="79" t="s">
        <v>560</v>
      </c>
      <c r="D440" s="80">
        <v>2</v>
      </c>
      <c r="E440" s="72">
        <v>2.9</v>
      </c>
      <c r="F440" s="72" t="s">
        <v>227</v>
      </c>
      <c r="G440" s="72" t="s">
        <v>18</v>
      </c>
      <c r="H440" s="42" t="s">
        <v>19</v>
      </c>
      <c r="I440" s="81"/>
    </row>
    <row r="441" spans="1:13" s="5" customFormat="1" ht="18" customHeight="1">
      <c r="A441" s="64"/>
      <c r="B441" s="65">
        <v>5</v>
      </c>
      <c r="C441" s="79" t="s">
        <v>561</v>
      </c>
      <c r="D441" s="80">
        <v>2</v>
      </c>
      <c r="E441" s="72">
        <v>2</v>
      </c>
      <c r="F441" s="72" t="s">
        <v>37</v>
      </c>
      <c r="G441" s="72" t="s">
        <v>18</v>
      </c>
      <c r="H441" s="42" t="s">
        <v>19</v>
      </c>
      <c r="I441" s="74"/>
    </row>
    <row r="442" spans="1:13" s="5" customFormat="1" ht="18" customHeight="1">
      <c r="A442" s="64"/>
      <c r="B442" s="65">
        <v>6</v>
      </c>
      <c r="C442" s="79" t="s">
        <v>562</v>
      </c>
      <c r="D442" s="80">
        <v>2</v>
      </c>
      <c r="E442" s="72">
        <v>3.1</v>
      </c>
      <c r="F442" s="72" t="s">
        <v>139</v>
      </c>
      <c r="G442" s="72" t="s">
        <v>18</v>
      </c>
      <c r="H442" s="42" t="s">
        <v>19</v>
      </c>
      <c r="I442" s="74"/>
    </row>
    <row r="443" spans="1:13" s="5" customFormat="1" ht="18" customHeight="1">
      <c r="A443" s="64"/>
      <c r="B443" s="65">
        <v>7</v>
      </c>
      <c r="C443" s="79" t="s">
        <v>563</v>
      </c>
      <c r="D443" s="80">
        <v>2</v>
      </c>
      <c r="E443" s="72">
        <v>4.0999999999999996</v>
      </c>
      <c r="F443" s="72" t="s">
        <v>41</v>
      </c>
      <c r="G443" s="72" t="s">
        <v>18</v>
      </c>
      <c r="H443" s="42" t="s">
        <v>19</v>
      </c>
      <c r="I443" s="74"/>
    </row>
    <row r="444" spans="1:13" s="5" customFormat="1" ht="18" customHeight="1">
      <c r="A444" s="64"/>
      <c r="B444" s="65">
        <v>8</v>
      </c>
      <c r="C444" s="79" t="s">
        <v>564</v>
      </c>
      <c r="D444" s="80">
        <v>2</v>
      </c>
      <c r="E444" s="72">
        <v>3.2</v>
      </c>
      <c r="F444" s="72" t="s">
        <v>41</v>
      </c>
      <c r="G444" s="72" t="s">
        <v>18</v>
      </c>
      <c r="H444" s="42" t="s">
        <v>42</v>
      </c>
      <c r="I444" s="74"/>
    </row>
    <row r="445" spans="1:13" s="5" customFormat="1" ht="18" customHeight="1">
      <c r="A445" s="64"/>
      <c r="B445" s="65">
        <v>9</v>
      </c>
      <c r="C445" s="79" t="s">
        <v>565</v>
      </c>
      <c r="D445" s="80">
        <v>2</v>
      </c>
      <c r="E445" s="72">
        <v>1.5</v>
      </c>
      <c r="F445" s="72" t="s">
        <v>46</v>
      </c>
      <c r="G445" s="72" t="s">
        <v>18</v>
      </c>
      <c r="H445" s="42" t="s">
        <v>19</v>
      </c>
      <c r="I445" s="74"/>
    </row>
    <row r="446" spans="1:13" s="5" customFormat="1" ht="18" customHeight="1">
      <c r="A446" s="64"/>
      <c r="B446" s="65">
        <v>10</v>
      </c>
      <c r="C446" s="79" t="s">
        <v>566</v>
      </c>
      <c r="D446" s="80" t="s">
        <v>567</v>
      </c>
      <c r="E446" s="72">
        <v>3.1</v>
      </c>
      <c r="F446" s="72" t="s">
        <v>41</v>
      </c>
      <c r="G446" s="72" t="s">
        <v>18</v>
      </c>
      <c r="H446" s="42" t="s">
        <v>19</v>
      </c>
      <c r="I446" s="81"/>
    </row>
    <row r="447" spans="1:13" s="5" customFormat="1" ht="18" customHeight="1">
      <c r="A447" s="64"/>
      <c r="B447" s="65">
        <v>11</v>
      </c>
      <c r="C447" s="79" t="s">
        <v>568</v>
      </c>
      <c r="D447" s="80">
        <v>2</v>
      </c>
      <c r="E447" s="124">
        <v>25</v>
      </c>
      <c r="F447" s="124" t="s">
        <v>37</v>
      </c>
      <c r="G447" s="72" t="s">
        <v>18</v>
      </c>
      <c r="H447" s="42" t="s">
        <v>19</v>
      </c>
      <c r="I447" s="74"/>
      <c r="J447" s="45"/>
      <c r="K447" s="45"/>
      <c r="L447" s="45"/>
    </row>
    <row r="448" spans="1:13" s="5" customFormat="1" ht="18" customHeight="1">
      <c r="A448" s="64"/>
      <c r="B448" s="65">
        <v>12</v>
      </c>
      <c r="C448" s="79" t="s">
        <v>569</v>
      </c>
      <c r="D448" s="80">
        <v>2</v>
      </c>
      <c r="E448" s="72">
        <v>6.2</v>
      </c>
      <c r="F448" s="72" t="s">
        <v>37</v>
      </c>
      <c r="G448" s="72" t="s">
        <v>18</v>
      </c>
      <c r="H448" s="42" t="s">
        <v>19</v>
      </c>
      <c r="I448" s="74" t="s">
        <v>679</v>
      </c>
      <c r="J448" s="45"/>
      <c r="K448" s="45"/>
      <c r="M448" s="45"/>
    </row>
    <row r="449" spans="1:9" s="5" customFormat="1" ht="18" customHeight="1">
      <c r="A449" s="64"/>
      <c r="B449" s="65">
        <v>13</v>
      </c>
      <c r="C449" s="79" t="s">
        <v>570</v>
      </c>
      <c r="D449" s="80">
        <v>2</v>
      </c>
      <c r="E449" s="72">
        <v>4.2</v>
      </c>
      <c r="F449" s="72" t="s">
        <v>37</v>
      </c>
      <c r="G449" s="72" t="s">
        <v>18</v>
      </c>
      <c r="H449" s="42" t="s">
        <v>19</v>
      </c>
      <c r="I449" s="74"/>
    </row>
    <row r="450" spans="1:9" s="5" customFormat="1" ht="18" customHeight="1">
      <c r="A450" s="64"/>
      <c r="B450" s="65">
        <v>14</v>
      </c>
      <c r="C450" s="79" t="s">
        <v>571</v>
      </c>
      <c r="D450" s="80">
        <v>2</v>
      </c>
      <c r="E450" s="72">
        <v>7</v>
      </c>
      <c r="F450" s="72" t="s">
        <v>572</v>
      </c>
      <c r="G450" s="72" t="s">
        <v>18</v>
      </c>
      <c r="H450" s="42" t="s">
        <v>19</v>
      </c>
      <c r="I450" s="81"/>
    </row>
    <row r="451" spans="1:9" s="5" customFormat="1" ht="18" customHeight="1">
      <c r="A451" s="64"/>
      <c r="B451" s="65">
        <v>15</v>
      </c>
      <c r="C451" s="79" t="s">
        <v>678</v>
      </c>
      <c r="D451" s="80">
        <v>2</v>
      </c>
      <c r="E451" s="72">
        <v>4.3</v>
      </c>
      <c r="F451" s="72" t="s">
        <v>41</v>
      </c>
      <c r="G451" s="72" t="s">
        <v>18</v>
      </c>
      <c r="H451" s="42" t="s">
        <v>19</v>
      </c>
      <c r="I451" s="82" t="s">
        <v>573</v>
      </c>
    </row>
    <row r="452" spans="1:9" s="5" customFormat="1" ht="18" customHeight="1">
      <c r="A452" s="64"/>
      <c r="B452" s="65">
        <v>16</v>
      </c>
      <c r="C452" s="79" t="s">
        <v>574</v>
      </c>
      <c r="D452" s="80">
        <v>1.8</v>
      </c>
      <c r="E452" s="72">
        <v>8.6</v>
      </c>
      <c r="F452" s="72" t="s">
        <v>575</v>
      </c>
      <c r="G452" s="72" t="s">
        <v>18</v>
      </c>
      <c r="H452" s="42" t="s">
        <v>19</v>
      </c>
      <c r="I452" s="74"/>
    </row>
    <row r="453" spans="1:9" s="5" customFormat="1" ht="18" customHeight="1">
      <c r="A453" s="64"/>
      <c r="B453" s="65">
        <v>17</v>
      </c>
      <c r="C453" s="79" t="s">
        <v>576</v>
      </c>
      <c r="D453" s="80" t="s">
        <v>567</v>
      </c>
      <c r="E453" s="72">
        <v>4.5</v>
      </c>
      <c r="F453" s="72" t="s">
        <v>37</v>
      </c>
      <c r="G453" s="72" t="s">
        <v>18</v>
      </c>
      <c r="H453" s="42" t="s">
        <v>19</v>
      </c>
      <c r="I453" s="74"/>
    </row>
    <row r="454" spans="1:9" s="5" customFormat="1" ht="18" customHeight="1">
      <c r="A454" s="64"/>
      <c r="B454" s="65">
        <v>18</v>
      </c>
      <c r="C454" s="79" t="s">
        <v>577</v>
      </c>
      <c r="D454" s="71" t="s">
        <v>578</v>
      </c>
      <c r="E454" s="103">
        <v>2.5</v>
      </c>
      <c r="F454" s="103" t="s">
        <v>41</v>
      </c>
      <c r="G454" s="103" t="s">
        <v>18</v>
      </c>
      <c r="H454" s="42" t="s">
        <v>42</v>
      </c>
      <c r="I454" s="74"/>
    </row>
    <row r="455" spans="1:9" s="5" customFormat="1" ht="18" customHeight="1">
      <c r="A455" s="64"/>
      <c r="B455" s="65">
        <v>19</v>
      </c>
      <c r="C455" s="79" t="s">
        <v>579</v>
      </c>
      <c r="D455" s="71">
        <v>1.5</v>
      </c>
      <c r="E455" s="103">
        <v>1.93</v>
      </c>
      <c r="F455" s="103" t="s">
        <v>580</v>
      </c>
      <c r="G455" s="103" t="s">
        <v>581</v>
      </c>
      <c r="H455" s="42" t="s">
        <v>42</v>
      </c>
      <c r="I455" s="82" t="s">
        <v>573</v>
      </c>
    </row>
    <row r="456" spans="1:9" s="5" customFormat="1" ht="18.75" customHeight="1">
      <c r="A456" s="76"/>
      <c r="B456" s="65">
        <v>20</v>
      </c>
      <c r="C456" s="79" t="s">
        <v>582</v>
      </c>
      <c r="D456" s="71">
        <v>1.5</v>
      </c>
      <c r="E456" s="103">
        <v>3.18</v>
      </c>
      <c r="F456" s="103" t="s">
        <v>580</v>
      </c>
      <c r="G456" s="103" t="s">
        <v>581</v>
      </c>
      <c r="H456" s="42" t="s">
        <v>42</v>
      </c>
      <c r="I456" s="81" t="s">
        <v>583</v>
      </c>
    </row>
    <row r="457" spans="1:9" s="5" customFormat="1" ht="25.5" customHeight="1">
      <c r="A457" s="58" t="s">
        <v>584</v>
      </c>
      <c r="B457" s="59" t="s">
        <v>14</v>
      </c>
      <c r="C457" s="60">
        <f>COUNTA(C458:C471)</f>
        <v>14</v>
      </c>
      <c r="D457" s="61"/>
      <c r="E457" s="62">
        <f>SUM(E458:E471)</f>
        <v>49.499999999999993</v>
      </c>
      <c r="F457" s="62"/>
      <c r="G457" s="62"/>
      <c r="H457" s="35"/>
      <c r="I457" s="63"/>
    </row>
    <row r="458" spans="1:9" s="5" customFormat="1" ht="18" customHeight="1">
      <c r="A458" s="64"/>
      <c r="B458" s="65">
        <v>1</v>
      </c>
      <c r="C458" s="79" t="s">
        <v>585</v>
      </c>
      <c r="D458" s="80">
        <v>2</v>
      </c>
      <c r="E458" s="72">
        <v>7.8</v>
      </c>
      <c r="F458" s="72" t="s">
        <v>586</v>
      </c>
      <c r="G458" s="72" t="s">
        <v>18</v>
      </c>
      <c r="H458" s="42" t="s">
        <v>19</v>
      </c>
      <c r="I458" s="74"/>
    </row>
    <row r="459" spans="1:9" s="5" customFormat="1" ht="18" customHeight="1">
      <c r="A459" s="64"/>
      <c r="B459" s="65">
        <v>2</v>
      </c>
      <c r="C459" s="79" t="s">
        <v>587</v>
      </c>
      <c r="D459" s="80">
        <v>2</v>
      </c>
      <c r="E459" s="72">
        <v>2.1</v>
      </c>
      <c r="F459" s="72" t="s">
        <v>37</v>
      </c>
      <c r="G459" s="72" t="s">
        <v>18</v>
      </c>
      <c r="H459" s="42" t="s">
        <v>19</v>
      </c>
      <c r="I459" s="74"/>
    </row>
    <row r="460" spans="1:9" s="5" customFormat="1" ht="18" customHeight="1">
      <c r="A460" s="64"/>
      <c r="B460" s="65">
        <v>3</v>
      </c>
      <c r="C460" s="79" t="s">
        <v>588</v>
      </c>
      <c r="D460" s="80">
        <v>2</v>
      </c>
      <c r="E460" s="72">
        <v>1.4</v>
      </c>
      <c r="F460" s="72" t="s">
        <v>37</v>
      </c>
      <c r="G460" s="72" t="s">
        <v>18</v>
      </c>
      <c r="H460" s="42" t="s">
        <v>19</v>
      </c>
      <c r="I460" s="74"/>
    </row>
    <row r="461" spans="1:9" s="5" customFormat="1" ht="18" customHeight="1">
      <c r="A461" s="64"/>
      <c r="B461" s="65">
        <v>4</v>
      </c>
      <c r="C461" s="79" t="s">
        <v>589</v>
      </c>
      <c r="D461" s="80">
        <v>2</v>
      </c>
      <c r="E461" s="72">
        <v>4.2</v>
      </c>
      <c r="F461" s="72" t="s">
        <v>199</v>
      </c>
      <c r="G461" s="72" t="s">
        <v>18</v>
      </c>
      <c r="H461" s="42" t="s">
        <v>19</v>
      </c>
      <c r="I461" s="74"/>
    </row>
    <row r="462" spans="1:9" s="5" customFormat="1" ht="18" customHeight="1">
      <c r="A462" s="64"/>
      <c r="B462" s="65">
        <v>5</v>
      </c>
      <c r="C462" s="79" t="s">
        <v>590</v>
      </c>
      <c r="D462" s="80">
        <v>2</v>
      </c>
      <c r="E462" s="72">
        <v>5.3</v>
      </c>
      <c r="F462" s="72" t="s">
        <v>199</v>
      </c>
      <c r="G462" s="72" t="s">
        <v>18</v>
      </c>
      <c r="H462" s="42" t="s">
        <v>19</v>
      </c>
      <c r="I462" s="74"/>
    </row>
    <row r="463" spans="1:9" s="5" customFormat="1" ht="18" customHeight="1">
      <c r="A463" s="64"/>
      <c r="B463" s="65">
        <v>6</v>
      </c>
      <c r="C463" s="79" t="s">
        <v>591</v>
      </c>
      <c r="D463" s="80">
        <v>2</v>
      </c>
      <c r="E463" s="72">
        <v>1.9</v>
      </c>
      <c r="F463" s="72" t="s">
        <v>199</v>
      </c>
      <c r="G463" s="72" t="s">
        <v>18</v>
      </c>
      <c r="H463" s="42" t="s">
        <v>19</v>
      </c>
      <c r="I463" s="74"/>
    </row>
    <row r="464" spans="1:9" s="5" customFormat="1" ht="18" customHeight="1">
      <c r="A464" s="64"/>
      <c r="B464" s="65">
        <v>7</v>
      </c>
      <c r="C464" s="79" t="s">
        <v>592</v>
      </c>
      <c r="D464" s="80">
        <v>2</v>
      </c>
      <c r="E464" s="72">
        <v>1.7</v>
      </c>
      <c r="F464" s="72" t="s">
        <v>199</v>
      </c>
      <c r="G464" s="72" t="s">
        <v>18</v>
      </c>
      <c r="H464" s="42" t="s">
        <v>19</v>
      </c>
      <c r="I464" s="74"/>
    </row>
    <row r="465" spans="1:9" s="5" customFormat="1" ht="18" customHeight="1">
      <c r="A465" s="64"/>
      <c r="B465" s="65">
        <v>8</v>
      </c>
      <c r="C465" s="79" t="s">
        <v>593</v>
      </c>
      <c r="D465" s="80">
        <v>2</v>
      </c>
      <c r="E465" s="72">
        <v>7.4</v>
      </c>
      <c r="F465" s="72" t="s">
        <v>199</v>
      </c>
      <c r="G465" s="72" t="s">
        <v>18</v>
      </c>
      <c r="H465" s="42" t="s">
        <v>19</v>
      </c>
      <c r="I465" s="74"/>
    </row>
    <row r="466" spans="1:9" s="5" customFormat="1" ht="18" customHeight="1">
      <c r="A466" s="64"/>
      <c r="B466" s="65">
        <v>9</v>
      </c>
      <c r="C466" s="79" t="s">
        <v>594</v>
      </c>
      <c r="D466" s="80">
        <v>2</v>
      </c>
      <c r="E466" s="72">
        <v>0.8</v>
      </c>
      <c r="F466" s="72" t="s">
        <v>199</v>
      </c>
      <c r="G466" s="72" t="s">
        <v>18</v>
      </c>
      <c r="H466" s="42" t="s">
        <v>19</v>
      </c>
      <c r="I466" s="74"/>
    </row>
    <row r="467" spans="1:9" s="5" customFormat="1" ht="18" customHeight="1">
      <c r="A467" s="64"/>
      <c r="B467" s="65">
        <v>10</v>
      </c>
      <c r="C467" s="79" t="s">
        <v>595</v>
      </c>
      <c r="D467" s="80">
        <v>2</v>
      </c>
      <c r="E467" s="72">
        <v>1</v>
      </c>
      <c r="F467" s="72" t="s">
        <v>199</v>
      </c>
      <c r="G467" s="72" t="s">
        <v>18</v>
      </c>
      <c r="H467" s="42" t="s">
        <v>19</v>
      </c>
      <c r="I467" s="74"/>
    </row>
    <row r="468" spans="1:9" s="5" customFormat="1" ht="18" customHeight="1">
      <c r="A468" s="64"/>
      <c r="B468" s="65">
        <v>11</v>
      </c>
      <c r="C468" s="79" t="s">
        <v>596</v>
      </c>
      <c r="D468" s="80">
        <v>2</v>
      </c>
      <c r="E468" s="72">
        <v>1.2</v>
      </c>
      <c r="F468" s="72" t="s">
        <v>41</v>
      </c>
      <c r="G468" s="72" t="s">
        <v>18</v>
      </c>
      <c r="H468" s="42" t="s">
        <v>19</v>
      </c>
      <c r="I468" s="74"/>
    </row>
    <row r="469" spans="1:9" s="5" customFormat="1" ht="18" customHeight="1">
      <c r="A469" s="64"/>
      <c r="B469" s="65">
        <v>12</v>
      </c>
      <c r="C469" s="79" t="s">
        <v>597</v>
      </c>
      <c r="D469" s="80">
        <v>2</v>
      </c>
      <c r="E469" s="72">
        <v>3.8</v>
      </c>
      <c r="F469" s="72" t="s">
        <v>41</v>
      </c>
      <c r="G469" s="72" t="s">
        <v>18</v>
      </c>
      <c r="H469" s="42" t="s">
        <v>19</v>
      </c>
      <c r="I469" s="74"/>
    </row>
    <row r="470" spans="1:9" s="5" customFormat="1" ht="18" customHeight="1">
      <c r="A470" s="64"/>
      <c r="B470" s="65">
        <v>13</v>
      </c>
      <c r="C470" s="79" t="s">
        <v>598</v>
      </c>
      <c r="D470" s="80">
        <v>2</v>
      </c>
      <c r="E470" s="72">
        <v>2.9</v>
      </c>
      <c r="F470" s="72" t="s">
        <v>46</v>
      </c>
      <c r="G470" s="72" t="s">
        <v>18</v>
      </c>
      <c r="H470" s="42" t="s">
        <v>19</v>
      </c>
      <c r="I470" s="74"/>
    </row>
    <row r="471" spans="1:9" s="5" customFormat="1" ht="18" customHeight="1">
      <c r="A471" s="76"/>
      <c r="B471" s="65">
        <v>14</v>
      </c>
      <c r="C471" s="79" t="s">
        <v>599</v>
      </c>
      <c r="D471" s="80">
        <v>2</v>
      </c>
      <c r="E471" s="72">
        <v>8</v>
      </c>
      <c r="F471" s="72" t="s">
        <v>46</v>
      </c>
      <c r="G471" s="72" t="s">
        <v>18</v>
      </c>
      <c r="H471" s="42" t="s">
        <v>19</v>
      </c>
      <c r="I471" s="74"/>
    </row>
    <row r="472" spans="1:9" s="5" customFormat="1" ht="25.5" customHeight="1">
      <c r="A472" s="58" t="s">
        <v>600</v>
      </c>
      <c r="B472" s="59" t="s">
        <v>14</v>
      </c>
      <c r="C472" s="60">
        <f>COUNTA(C473:C482)</f>
        <v>10</v>
      </c>
      <c r="D472" s="61"/>
      <c r="E472" s="62">
        <f>SUM(E473:E482)</f>
        <v>26.130000000000003</v>
      </c>
      <c r="F472" s="121"/>
      <c r="G472" s="121"/>
      <c r="H472" s="35"/>
      <c r="I472" s="113"/>
    </row>
    <row r="473" spans="1:9" s="5" customFormat="1" ht="18" customHeight="1">
      <c r="A473" s="64"/>
      <c r="B473" s="65">
        <v>1</v>
      </c>
      <c r="C473" s="79" t="s">
        <v>601</v>
      </c>
      <c r="D473" s="80">
        <v>3</v>
      </c>
      <c r="E473" s="72">
        <v>8.6</v>
      </c>
      <c r="F473" s="72" t="s">
        <v>586</v>
      </c>
      <c r="G473" s="72" t="s">
        <v>18</v>
      </c>
      <c r="H473" s="42" t="s">
        <v>19</v>
      </c>
      <c r="I473" s="81"/>
    </row>
    <row r="474" spans="1:9" s="5" customFormat="1" ht="18" customHeight="1">
      <c r="A474" s="64"/>
      <c r="B474" s="65">
        <v>2</v>
      </c>
      <c r="C474" s="79" t="s">
        <v>602</v>
      </c>
      <c r="D474" s="80">
        <v>3</v>
      </c>
      <c r="E474" s="72">
        <v>2.6</v>
      </c>
      <c r="F474" s="72" t="s">
        <v>586</v>
      </c>
      <c r="G474" s="72" t="s">
        <v>18</v>
      </c>
      <c r="H474" s="42" t="s">
        <v>19</v>
      </c>
      <c r="I474" s="81"/>
    </row>
    <row r="475" spans="1:9" s="5" customFormat="1" ht="18" customHeight="1">
      <c r="A475" s="64"/>
      <c r="B475" s="65">
        <v>3</v>
      </c>
      <c r="C475" s="79" t="s">
        <v>603</v>
      </c>
      <c r="D475" s="80">
        <v>3</v>
      </c>
      <c r="E475" s="72">
        <v>2.6</v>
      </c>
      <c r="F475" s="72" t="s">
        <v>586</v>
      </c>
      <c r="G475" s="72" t="s">
        <v>18</v>
      </c>
      <c r="H475" s="42" t="s">
        <v>19</v>
      </c>
      <c r="I475" s="81"/>
    </row>
    <row r="476" spans="1:9" s="5" customFormat="1" ht="18" customHeight="1">
      <c r="A476" s="64"/>
      <c r="B476" s="65">
        <v>4</v>
      </c>
      <c r="C476" s="79" t="s">
        <v>604</v>
      </c>
      <c r="D476" s="80">
        <v>3</v>
      </c>
      <c r="E476" s="72">
        <v>2.2000000000000002</v>
      </c>
      <c r="F476" s="72" t="s">
        <v>586</v>
      </c>
      <c r="G476" s="72" t="s">
        <v>18</v>
      </c>
      <c r="H476" s="42" t="s">
        <v>19</v>
      </c>
      <c r="I476" s="81"/>
    </row>
    <row r="477" spans="1:9" s="5" customFormat="1" ht="18" customHeight="1">
      <c r="A477" s="64"/>
      <c r="B477" s="65">
        <v>5</v>
      </c>
      <c r="C477" s="79" t="s">
        <v>605</v>
      </c>
      <c r="D477" s="80">
        <v>3</v>
      </c>
      <c r="E477" s="72">
        <v>2</v>
      </c>
      <c r="F477" s="72" t="s">
        <v>245</v>
      </c>
      <c r="G477" s="72" t="s">
        <v>18</v>
      </c>
      <c r="H477" s="42" t="s">
        <v>19</v>
      </c>
      <c r="I477" s="81"/>
    </row>
    <row r="478" spans="1:9" s="5" customFormat="1" ht="18" customHeight="1">
      <c r="A478" s="64"/>
      <c r="B478" s="65">
        <v>6</v>
      </c>
      <c r="C478" s="79" t="s">
        <v>606</v>
      </c>
      <c r="D478" s="80">
        <v>3</v>
      </c>
      <c r="E478" s="72">
        <v>1.5</v>
      </c>
      <c r="F478" s="72" t="s">
        <v>37</v>
      </c>
      <c r="G478" s="72" t="s">
        <v>18</v>
      </c>
      <c r="H478" s="42" t="s">
        <v>19</v>
      </c>
      <c r="I478" s="81"/>
    </row>
    <row r="479" spans="1:9" s="5" customFormat="1" ht="18" customHeight="1">
      <c r="A479" s="64"/>
      <c r="B479" s="65">
        <v>7</v>
      </c>
      <c r="C479" s="79" t="s">
        <v>607</v>
      </c>
      <c r="D479" s="80">
        <v>2</v>
      </c>
      <c r="E479" s="72">
        <v>0.93</v>
      </c>
      <c r="F479" s="125" t="s">
        <v>608</v>
      </c>
      <c r="G479" s="125" t="s">
        <v>609</v>
      </c>
      <c r="H479" s="42" t="s">
        <v>19</v>
      </c>
      <c r="I479" s="81"/>
    </row>
    <row r="480" spans="1:9" s="5" customFormat="1" ht="18" customHeight="1">
      <c r="A480" s="64"/>
      <c r="B480" s="65">
        <v>8</v>
      </c>
      <c r="C480" s="79" t="s">
        <v>610</v>
      </c>
      <c r="D480" s="80">
        <v>3</v>
      </c>
      <c r="E480" s="72">
        <v>3.5</v>
      </c>
      <c r="F480" s="72" t="s">
        <v>102</v>
      </c>
      <c r="G480" s="72" t="s">
        <v>18</v>
      </c>
      <c r="H480" s="42" t="s">
        <v>42</v>
      </c>
      <c r="I480" s="81"/>
    </row>
    <row r="481" spans="1:12" s="5" customFormat="1" ht="18" customHeight="1">
      <c r="A481" s="64"/>
      <c r="B481" s="65">
        <v>9</v>
      </c>
      <c r="C481" s="79" t="s">
        <v>681</v>
      </c>
      <c r="D481" s="80">
        <v>3</v>
      </c>
      <c r="E481" s="72">
        <v>0.6</v>
      </c>
      <c r="F481" s="72" t="s">
        <v>682</v>
      </c>
      <c r="G481" s="72" t="s">
        <v>675</v>
      </c>
      <c r="H481" s="116" t="s">
        <v>676</v>
      </c>
      <c r="I481" s="81"/>
    </row>
    <row r="482" spans="1:12" s="5" customFormat="1" ht="18" customHeight="1">
      <c r="A482" s="64"/>
      <c r="B482" s="65">
        <v>10</v>
      </c>
      <c r="C482" s="79" t="s">
        <v>683</v>
      </c>
      <c r="D482" s="80">
        <v>3</v>
      </c>
      <c r="E482" s="72">
        <v>1.6</v>
      </c>
      <c r="F482" s="72" t="s">
        <v>684</v>
      </c>
      <c r="G482" s="72" t="s">
        <v>675</v>
      </c>
      <c r="H482" s="116" t="s">
        <v>676</v>
      </c>
      <c r="I482" s="81"/>
    </row>
    <row r="483" spans="1:12" s="148" customFormat="1" ht="25.5" customHeight="1">
      <c r="A483" s="142" t="s">
        <v>611</v>
      </c>
      <c r="B483" s="143" t="s">
        <v>14</v>
      </c>
      <c r="C483" s="144">
        <f>COUNTA(C484:C544)</f>
        <v>61</v>
      </c>
      <c r="D483" s="145"/>
      <c r="E483" s="146">
        <f>SUM(E484:E544)</f>
        <v>154.89999999999998</v>
      </c>
      <c r="F483" s="146"/>
      <c r="G483" s="146"/>
      <c r="H483" s="162"/>
      <c r="I483" s="147"/>
    </row>
    <row r="484" spans="1:12" s="148" customFormat="1" ht="17.25" customHeight="1">
      <c r="A484" s="149"/>
      <c r="B484" s="150">
        <v>1</v>
      </c>
      <c r="C484" s="151" t="s">
        <v>685</v>
      </c>
      <c r="D484" s="152">
        <v>4</v>
      </c>
      <c r="E484" s="153">
        <v>8.3000000000000007</v>
      </c>
      <c r="F484" s="153" t="s">
        <v>686</v>
      </c>
      <c r="G484" s="153" t="s">
        <v>675</v>
      </c>
      <c r="H484" s="163" t="s">
        <v>676</v>
      </c>
      <c r="I484" s="155" t="s">
        <v>687</v>
      </c>
      <c r="K484" s="156"/>
    </row>
    <row r="485" spans="1:12" s="148" customFormat="1" ht="17.25" customHeight="1">
      <c r="A485" s="149"/>
      <c r="B485" s="157">
        <v>2</v>
      </c>
      <c r="C485" s="151" t="s">
        <v>688</v>
      </c>
      <c r="D485" s="152">
        <v>4</v>
      </c>
      <c r="E485" s="153">
        <v>6.4</v>
      </c>
      <c r="F485" s="153" t="s">
        <v>686</v>
      </c>
      <c r="G485" s="153" t="s">
        <v>675</v>
      </c>
      <c r="H485" s="163" t="s">
        <v>676</v>
      </c>
      <c r="I485" s="155" t="s">
        <v>687</v>
      </c>
      <c r="K485" s="156"/>
      <c r="L485" s="156"/>
    </row>
    <row r="486" spans="1:12" s="148" customFormat="1" ht="17.25" customHeight="1">
      <c r="A486" s="149"/>
      <c r="B486" s="157">
        <v>3</v>
      </c>
      <c r="C486" s="151" t="s">
        <v>689</v>
      </c>
      <c r="D486" s="152">
        <v>4</v>
      </c>
      <c r="E486" s="153">
        <v>3.6</v>
      </c>
      <c r="F486" s="153" t="s">
        <v>686</v>
      </c>
      <c r="G486" s="153" t="s">
        <v>675</v>
      </c>
      <c r="H486" s="163" t="s">
        <v>676</v>
      </c>
      <c r="I486" s="155" t="s">
        <v>687</v>
      </c>
      <c r="K486" s="156"/>
    </row>
    <row r="487" spans="1:12" s="148" customFormat="1" ht="17.25" customHeight="1">
      <c r="A487" s="149"/>
      <c r="B487" s="157">
        <v>4</v>
      </c>
      <c r="C487" s="151" t="s">
        <v>690</v>
      </c>
      <c r="D487" s="152">
        <v>4</v>
      </c>
      <c r="E487" s="153">
        <v>0.9</v>
      </c>
      <c r="F487" s="153" t="s">
        <v>686</v>
      </c>
      <c r="G487" s="153" t="s">
        <v>675</v>
      </c>
      <c r="H487" s="163" t="s">
        <v>676</v>
      </c>
      <c r="I487" s="155" t="s">
        <v>687</v>
      </c>
      <c r="K487" s="156"/>
    </row>
    <row r="488" spans="1:12" s="148" customFormat="1" ht="17.25" customHeight="1">
      <c r="A488" s="149"/>
      <c r="B488" s="157">
        <v>5</v>
      </c>
      <c r="C488" s="151" t="s">
        <v>691</v>
      </c>
      <c r="D488" s="152">
        <v>4</v>
      </c>
      <c r="E488" s="153">
        <v>1.7</v>
      </c>
      <c r="F488" s="153" t="s">
        <v>686</v>
      </c>
      <c r="G488" s="153" t="s">
        <v>675</v>
      </c>
      <c r="H488" s="163" t="s">
        <v>676</v>
      </c>
      <c r="I488" s="155" t="s">
        <v>687</v>
      </c>
    </row>
    <row r="489" spans="1:12" s="148" customFormat="1" ht="17.25" customHeight="1">
      <c r="A489" s="149"/>
      <c r="B489" s="157">
        <v>6</v>
      </c>
      <c r="C489" s="151" t="s">
        <v>692</v>
      </c>
      <c r="D489" s="152">
        <v>4</v>
      </c>
      <c r="E489" s="153">
        <v>1.7</v>
      </c>
      <c r="F489" s="153" t="s">
        <v>686</v>
      </c>
      <c r="G489" s="153" t="s">
        <v>675</v>
      </c>
      <c r="H489" s="163" t="s">
        <v>676</v>
      </c>
      <c r="I489" s="155" t="s">
        <v>687</v>
      </c>
    </row>
    <row r="490" spans="1:12" s="148" customFormat="1" ht="17.25" customHeight="1">
      <c r="A490" s="149"/>
      <c r="B490" s="157">
        <v>7</v>
      </c>
      <c r="C490" s="151" t="s">
        <v>693</v>
      </c>
      <c r="D490" s="152">
        <v>4</v>
      </c>
      <c r="E490" s="153">
        <v>2.4</v>
      </c>
      <c r="F490" s="153" t="s">
        <v>686</v>
      </c>
      <c r="G490" s="153" t="s">
        <v>675</v>
      </c>
      <c r="H490" s="163" t="s">
        <v>676</v>
      </c>
      <c r="I490" s="155" t="s">
        <v>687</v>
      </c>
    </row>
    <row r="491" spans="1:12" s="148" customFormat="1" ht="17.25" customHeight="1">
      <c r="A491" s="149"/>
      <c r="B491" s="157">
        <v>8</v>
      </c>
      <c r="C491" s="151" t="s">
        <v>694</v>
      </c>
      <c r="D491" s="152">
        <v>4</v>
      </c>
      <c r="E491" s="153">
        <v>3.5</v>
      </c>
      <c r="F491" s="153" t="s">
        <v>686</v>
      </c>
      <c r="G491" s="153" t="s">
        <v>675</v>
      </c>
      <c r="H491" s="163" t="s">
        <v>676</v>
      </c>
      <c r="I491" s="155" t="s">
        <v>687</v>
      </c>
    </row>
    <row r="492" spans="1:12" s="148" customFormat="1" ht="17.25" customHeight="1">
      <c r="A492" s="149"/>
      <c r="B492" s="157">
        <v>9</v>
      </c>
      <c r="C492" s="151" t="s">
        <v>695</v>
      </c>
      <c r="D492" s="152">
        <v>4</v>
      </c>
      <c r="E492" s="153">
        <v>1.2</v>
      </c>
      <c r="F492" s="153" t="s">
        <v>686</v>
      </c>
      <c r="G492" s="153" t="s">
        <v>675</v>
      </c>
      <c r="H492" s="163" t="s">
        <v>676</v>
      </c>
      <c r="I492" s="155" t="s">
        <v>687</v>
      </c>
    </row>
    <row r="493" spans="1:12" s="148" customFormat="1" ht="17.25" customHeight="1">
      <c r="A493" s="149"/>
      <c r="B493" s="157">
        <v>10</v>
      </c>
      <c r="C493" s="151" t="s">
        <v>696</v>
      </c>
      <c r="D493" s="152">
        <v>4</v>
      </c>
      <c r="E493" s="153">
        <v>1</v>
      </c>
      <c r="F493" s="153" t="s">
        <v>686</v>
      </c>
      <c r="G493" s="153" t="s">
        <v>675</v>
      </c>
      <c r="H493" s="163" t="s">
        <v>676</v>
      </c>
      <c r="I493" s="155" t="s">
        <v>687</v>
      </c>
    </row>
    <row r="494" spans="1:12" s="148" customFormat="1" ht="17.25" customHeight="1">
      <c r="A494" s="149"/>
      <c r="B494" s="157">
        <v>11</v>
      </c>
      <c r="C494" s="151" t="s">
        <v>697</v>
      </c>
      <c r="D494" s="152">
        <v>4</v>
      </c>
      <c r="E494" s="153">
        <v>0.9</v>
      </c>
      <c r="F494" s="153" t="s">
        <v>686</v>
      </c>
      <c r="G494" s="153" t="s">
        <v>675</v>
      </c>
      <c r="H494" s="163" t="s">
        <v>676</v>
      </c>
      <c r="I494" s="155" t="s">
        <v>687</v>
      </c>
    </row>
    <row r="495" spans="1:12" s="148" customFormat="1" ht="17.25" customHeight="1">
      <c r="A495" s="149"/>
      <c r="B495" s="157">
        <v>12</v>
      </c>
      <c r="C495" s="151" t="s">
        <v>698</v>
      </c>
      <c r="D495" s="152">
        <v>4</v>
      </c>
      <c r="E495" s="153">
        <v>3.8</v>
      </c>
      <c r="F495" s="153" t="s">
        <v>686</v>
      </c>
      <c r="G495" s="153" t="s">
        <v>675</v>
      </c>
      <c r="H495" s="163" t="s">
        <v>676</v>
      </c>
      <c r="I495" s="155" t="s">
        <v>687</v>
      </c>
    </row>
    <row r="496" spans="1:12" s="148" customFormat="1" ht="17.25" customHeight="1">
      <c r="A496" s="149"/>
      <c r="B496" s="157">
        <v>13</v>
      </c>
      <c r="C496" s="151" t="s">
        <v>699</v>
      </c>
      <c r="D496" s="152">
        <v>4</v>
      </c>
      <c r="E496" s="153">
        <v>1.7</v>
      </c>
      <c r="F496" s="153" t="s">
        <v>686</v>
      </c>
      <c r="G496" s="153" t="s">
        <v>675</v>
      </c>
      <c r="H496" s="163" t="s">
        <v>676</v>
      </c>
      <c r="I496" s="155" t="s">
        <v>687</v>
      </c>
    </row>
    <row r="497" spans="1:13" s="148" customFormat="1" ht="17.25" customHeight="1">
      <c r="A497" s="149"/>
      <c r="B497" s="157">
        <v>14</v>
      </c>
      <c r="C497" s="151" t="s">
        <v>700</v>
      </c>
      <c r="D497" s="152">
        <v>4</v>
      </c>
      <c r="E497" s="153">
        <v>4.8</v>
      </c>
      <c r="F497" s="153" t="s">
        <v>686</v>
      </c>
      <c r="G497" s="153" t="s">
        <v>675</v>
      </c>
      <c r="H497" s="163" t="s">
        <v>676</v>
      </c>
      <c r="I497" s="155" t="s">
        <v>687</v>
      </c>
    </row>
    <row r="498" spans="1:13" s="148" customFormat="1" ht="17.25" customHeight="1">
      <c r="A498" s="149"/>
      <c r="B498" s="157">
        <v>15</v>
      </c>
      <c r="C498" s="151" t="s">
        <v>701</v>
      </c>
      <c r="D498" s="152">
        <v>4</v>
      </c>
      <c r="E498" s="153">
        <v>3.6</v>
      </c>
      <c r="F498" s="153" t="s">
        <v>686</v>
      </c>
      <c r="G498" s="153" t="s">
        <v>675</v>
      </c>
      <c r="H498" s="163" t="s">
        <v>676</v>
      </c>
      <c r="I498" s="155" t="s">
        <v>687</v>
      </c>
    </row>
    <row r="499" spans="1:13" s="148" customFormat="1" ht="17.25" customHeight="1">
      <c r="A499" s="149"/>
      <c r="B499" s="157">
        <v>16</v>
      </c>
      <c r="C499" s="151" t="s">
        <v>702</v>
      </c>
      <c r="D499" s="152">
        <v>4</v>
      </c>
      <c r="E499" s="153">
        <v>1</v>
      </c>
      <c r="F499" s="153" t="s">
        <v>686</v>
      </c>
      <c r="G499" s="153" t="s">
        <v>675</v>
      </c>
      <c r="H499" s="163" t="s">
        <v>676</v>
      </c>
      <c r="I499" s="158"/>
    </row>
    <row r="500" spans="1:13" s="148" customFormat="1" ht="17.25" customHeight="1">
      <c r="A500" s="149"/>
      <c r="B500" s="157">
        <v>17</v>
      </c>
      <c r="C500" s="151" t="s">
        <v>703</v>
      </c>
      <c r="D500" s="152">
        <v>2</v>
      </c>
      <c r="E500" s="153">
        <v>1.2</v>
      </c>
      <c r="F500" s="153" t="s">
        <v>686</v>
      </c>
      <c r="G500" s="153" t="s">
        <v>675</v>
      </c>
      <c r="H500" s="163" t="s">
        <v>676</v>
      </c>
      <c r="I500" s="158"/>
    </row>
    <row r="501" spans="1:13" s="148" customFormat="1" ht="17.25" customHeight="1">
      <c r="A501" s="149"/>
      <c r="B501" s="157">
        <v>18</v>
      </c>
      <c r="C501" s="151" t="s">
        <v>704</v>
      </c>
      <c r="D501" s="152">
        <v>2</v>
      </c>
      <c r="E501" s="153">
        <v>2.7</v>
      </c>
      <c r="F501" s="153" t="s">
        <v>686</v>
      </c>
      <c r="G501" s="153" t="s">
        <v>675</v>
      </c>
      <c r="H501" s="163" t="s">
        <v>676</v>
      </c>
      <c r="I501" s="158"/>
    </row>
    <row r="502" spans="1:13" s="148" customFormat="1" ht="17.25" customHeight="1">
      <c r="A502" s="149"/>
      <c r="B502" s="157">
        <v>19</v>
      </c>
      <c r="C502" s="151" t="s">
        <v>705</v>
      </c>
      <c r="D502" s="152">
        <v>2</v>
      </c>
      <c r="E502" s="153">
        <v>1.2</v>
      </c>
      <c r="F502" s="153" t="s">
        <v>686</v>
      </c>
      <c r="G502" s="153" t="s">
        <v>675</v>
      </c>
      <c r="H502" s="163" t="s">
        <v>676</v>
      </c>
      <c r="I502" s="158"/>
    </row>
    <row r="503" spans="1:13" s="148" customFormat="1" ht="17.25" customHeight="1">
      <c r="A503" s="149"/>
      <c r="B503" s="157">
        <v>20</v>
      </c>
      <c r="C503" s="151" t="s">
        <v>706</v>
      </c>
      <c r="D503" s="152">
        <v>2</v>
      </c>
      <c r="E503" s="153">
        <v>6.8</v>
      </c>
      <c r="F503" s="153" t="s">
        <v>686</v>
      </c>
      <c r="G503" s="153" t="s">
        <v>675</v>
      </c>
      <c r="H503" s="163" t="s">
        <v>676</v>
      </c>
      <c r="I503" s="158"/>
    </row>
    <row r="504" spans="1:13" s="148" customFormat="1" ht="17.25" customHeight="1">
      <c r="A504" s="149"/>
      <c r="B504" s="157">
        <v>21</v>
      </c>
      <c r="C504" s="151" t="s">
        <v>707</v>
      </c>
      <c r="D504" s="152">
        <v>2</v>
      </c>
      <c r="E504" s="153">
        <v>3.4</v>
      </c>
      <c r="F504" s="153" t="s">
        <v>686</v>
      </c>
      <c r="G504" s="153" t="s">
        <v>675</v>
      </c>
      <c r="H504" s="163" t="s">
        <v>676</v>
      </c>
      <c r="I504" s="158"/>
    </row>
    <row r="505" spans="1:13" s="148" customFormat="1" ht="17.25" customHeight="1">
      <c r="A505" s="149"/>
      <c r="B505" s="157">
        <v>22</v>
      </c>
      <c r="C505" s="151" t="s">
        <v>708</v>
      </c>
      <c r="D505" s="152">
        <v>2</v>
      </c>
      <c r="E505" s="153">
        <v>6.1</v>
      </c>
      <c r="F505" s="153" t="s">
        <v>686</v>
      </c>
      <c r="G505" s="153" t="s">
        <v>675</v>
      </c>
      <c r="H505" s="163" t="s">
        <v>676</v>
      </c>
      <c r="I505" s="158"/>
    </row>
    <row r="506" spans="1:13" s="148" customFormat="1" ht="17.25" customHeight="1">
      <c r="A506" s="149"/>
      <c r="B506" s="157">
        <v>23</v>
      </c>
      <c r="C506" s="151" t="s">
        <v>709</v>
      </c>
      <c r="D506" s="152">
        <v>2</v>
      </c>
      <c r="E506" s="153">
        <v>3.1</v>
      </c>
      <c r="F506" s="153" t="s">
        <v>686</v>
      </c>
      <c r="G506" s="153" t="s">
        <v>675</v>
      </c>
      <c r="H506" s="163" t="s">
        <v>676</v>
      </c>
      <c r="I506" s="158"/>
    </row>
    <row r="507" spans="1:13" s="148" customFormat="1" ht="17.25" customHeight="1">
      <c r="A507" s="149"/>
      <c r="B507" s="157">
        <v>24</v>
      </c>
      <c r="C507" s="151" t="s">
        <v>710</v>
      </c>
      <c r="D507" s="152">
        <v>2</v>
      </c>
      <c r="E507" s="153">
        <v>0.8</v>
      </c>
      <c r="F507" s="153" t="s">
        <v>686</v>
      </c>
      <c r="G507" s="153" t="s">
        <v>675</v>
      </c>
      <c r="H507" s="163" t="s">
        <v>676</v>
      </c>
      <c r="I507" s="158"/>
    </row>
    <row r="508" spans="1:13" s="148" customFormat="1" ht="17.25" customHeight="1">
      <c r="A508" s="149"/>
      <c r="B508" s="157">
        <v>25</v>
      </c>
      <c r="C508" s="151" t="s">
        <v>711</v>
      </c>
      <c r="D508" s="152">
        <v>2</v>
      </c>
      <c r="E508" s="153">
        <v>1.3</v>
      </c>
      <c r="F508" s="153" t="s">
        <v>686</v>
      </c>
      <c r="G508" s="153" t="s">
        <v>675</v>
      </c>
      <c r="H508" s="163" t="s">
        <v>676</v>
      </c>
      <c r="I508" s="158"/>
      <c r="L508" s="159"/>
      <c r="M508" s="159"/>
    </row>
    <row r="509" spans="1:13" s="148" customFormat="1" ht="17.25" customHeight="1">
      <c r="A509" s="149"/>
      <c r="B509" s="157">
        <v>26</v>
      </c>
      <c r="C509" s="151" t="s">
        <v>712</v>
      </c>
      <c r="D509" s="152">
        <v>2</v>
      </c>
      <c r="E509" s="153">
        <v>2.1</v>
      </c>
      <c r="F509" s="153" t="s">
        <v>686</v>
      </c>
      <c r="G509" s="153" t="s">
        <v>675</v>
      </c>
      <c r="H509" s="163" t="s">
        <v>676</v>
      </c>
      <c r="I509" s="158"/>
    </row>
    <row r="510" spans="1:13" s="148" customFormat="1" ht="17.25" customHeight="1">
      <c r="A510" s="149"/>
      <c r="B510" s="157">
        <v>27</v>
      </c>
      <c r="C510" s="151" t="s">
        <v>713</v>
      </c>
      <c r="D510" s="152">
        <v>2</v>
      </c>
      <c r="E510" s="153">
        <v>0.6</v>
      </c>
      <c r="F510" s="153" t="s">
        <v>686</v>
      </c>
      <c r="G510" s="153" t="s">
        <v>675</v>
      </c>
      <c r="H510" s="163" t="s">
        <v>676</v>
      </c>
      <c r="I510" s="158"/>
    </row>
    <row r="511" spans="1:13" s="148" customFormat="1" ht="17.25" customHeight="1">
      <c r="A511" s="149"/>
      <c r="B511" s="157">
        <v>28</v>
      </c>
      <c r="C511" s="151" t="s">
        <v>714</v>
      </c>
      <c r="D511" s="152">
        <v>2</v>
      </c>
      <c r="E511" s="153">
        <v>2.6</v>
      </c>
      <c r="F511" s="153" t="s">
        <v>686</v>
      </c>
      <c r="G511" s="153" t="s">
        <v>675</v>
      </c>
      <c r="H511" s="163" t="s">
        <v>676</v>
      </c>
      <c r="I511" s="158"/>
      <c r="L511" s="159"/>
    </row>
    <row r="512" spans="1:13" s="148" customFormat="1" ht="17.25" customHeight="1">
      <c r="A512" s="149"/>
      <c r="B512" s="157">
        <v>29</v>
      </c>
      <c r="C512" s="151" t="s">
        <v>715</v>
      </c>
      <c r="D512" s="152">
        <v>2</v>
      </c>
      <c r="E512" s="153">
        <v>3.4</v>
      </c>
      <c r="F512" s="153" t="s">
        <v>686</v>
      </c>
      <c r="G512" s="153" t="s">
        <v>675</v>
      </c>
      <c r="H512" s="163" t="s">
        <v>676</v>
      </c>
      <c r="I512" s="158"/>
    </row>
    <row r="513" spans="1:9" s="148" customFormat="1" ht="17.25" customHeight="1">
      <c r="A513" s="149"/>
      <c r="B513" s="157">
        <v>30</v>
      </c>
      <c r="C513" s="151" t="s">
        <v>716</v>
      </c>
      <c r="D513" s="152">
        <v>2</v>
      </c>
      <c r="E513" s="153">
        <v>3.6</v>
      </c>
      <c r="F513" s="153" t="s">
        <v>686</v>
      </c>
      <c r="G513" s="153" t="s">
        <v>675</v>
      </c>
      <c r="H513" s="163" t="s">
        <v>676</v>
      </c>
      <c r="I513" s="158"/>
    </row>
    <row r="514" spans="1:9" s="148" customFormat="1" ht="17.25" customHeight="1">
      <c r="A514" s="149"/>
      <c r="B514" s="157">
        <v>31</v>
      </c>
      <c r="C514" s="151" t="s">
        <v>717</v>
      </c>
      <c r="D514" s="152">
        <v>2</v>
      </c>
      <c r="E514" s="153">
        <v>3</v>
      </c>
      <c r="F514" s="153" t="s">
        <v>686</v>
      </c>
      <c r="G514" s="153" t="s">
        <v>675</v>
      </c>
      <c r="H514" s="163" t="s">
        <v>676</v>
      </c>
      <c r="I514" s="158"/>
    </row>
    <row r="515" spans="1:9" s="148" customFormat="1" ht="17.25" customHeight="1">
      <c r="A515" s="149"/>
      <c r="B515" s="157">
        <v>32</v>
      </c>
      <c r="C515" s="151" t="s">
        <v>718</v>
      </c>
      <c r="D515" s="152">
        <v>2</v>
      </c>
      <c r="E515" s="153">
        <v>1.5</v>
      </c>
      <c r="F515" s="153" t="s">
        <v>686</v>
      </c>
      <c r="G515" s="153" t="s">
        <v>675</v>
      </c>
      <c r="H515" s="163" t="s">
        <v>676</v>
      </c>
      <c r="I515" s="158"/>
    </row>
    <row r="516" spans="1:9" s="148" customFormat="1" ht="17.25" customHeight="1">
      <c r="A516" s="149"/>
      <c r="B516" s="157">
        <v>33</v>
      </c>
      <c r="C516" s="151" t="s">
        <v>719</v>
      </c>
      <c r="D516" s="152">
        <v>2</v>
      </c>
      <c r="E516" s="153">
        <v>4.5999999999999996</v>
      </c>
      <c r="F516" s="153" t="s">
        <v>686</v>
      </c>
      <c r="G516" s="153" t="s">
        <v>675</v>
      </c>
      <c r="H516" s="163" t="s">
        <v>676</v>
      </c>
      <c r="I516" s="158"/>
    </row>
    <row r="517" spans="1:9" s="148" customFormat="1" ht="17.25" customHeight="1">
      <c r="A517" s="149"/>
      <c r="B517" s="157">
        <v>34</v>
      </c>
      <c r="C517" s="151" t="s">
        <v>720</v>
      </c>
      <c r="D517" s="152">
        <v>2</v>
      </c>
      <c r="E517" s="153">
        <v>2</v>
      </c>
      <c r="F517" s="153" t="s">
        <v>686</v>
      </c>
      <c r="G517" s="153" t="s">
        <v>675</v>
      </c>
      <c r="H517" s="163" t="s">
        <v>676</v>
      </c>
      <c r="I517" s="158"/>
    </row>
    <row r="518" spans="1:9" s="148" customFormat="1" ht="17.25" customHeight="1">
      <c r="A518" s="149"/>
      <c r="B518" s="157">
        <v>35</v>
      </c>
      <c r="C518" s="151" t="s">
        <v>721</v>
      </c>
      <c r="D518" s="152">
        <v>2</v>
      </c>
      <c r="E518" s="153">
        <v>6.6</v>
      </c>
      <c r="F518" s="153" t="s">
        <v>686</v>
      </c>
      <c r="G518" s="153" t="s">
        <v>675</v>
      </c>
      <c r="H518" s="163" t="s">
        <v>676</v>
      </c>
      <c r="I518" s="158"/>
    </row>
    <row r="519" spans="1:9" s="148" customFormat="1" ht="17.25" customHeight="1">
      <c r="A519" s="149"/>
      <c r="B519" s="157">
        <v>36</v>
      </c>
      <c r="C519" s="151" t="s">
        <v>722</v>
      </c>
      <c r="D519" s="152">
        <v>2</v>
      </c>
      <c r="E519" s="153">
        <v>2</v>
      </c>
      <c r="F519" s="153" t="s">
        <v>686</v>
      </c>
      <c r="G519" s="153" t="s">
        <v>675</v>
      </c>
      <c r="H519" s="163" t="s">
        <v>676</v>
      </c>
      <c r="I519" s="158"/>
    </row>
    <row r="520" spans="1:9" s="148" customFormat="1" ht="17.25" customHeight="1">
      <c r="A520" s="149"/>
      <c r="B520" s="157">
        <v>37</v>
      </c>
      <c r="C520" s="151" t="s">
        <v>723</v>
      </c>
      <c r="D520" s="152">
        <v>2</v>
      </c>
      <c r="E520" s="153">
        <v>2.7</v>
      </c>
      <c r="F520" s="153" t="s">
        <v>686</v>
      </c>
      <c r="G520" s="153" t="s">
        <v>675</v>
      </c>
      <c r="H520" s="163" t="s">
        <v>676</v>
      </c>
      <c r="I520" s="158"/>
    </row>
    <row r="521" spans="1:9" s="148" customFormat="1" ht="17.25" customHeight="1">
      <c r="A521" s="149"/>
      <c r="B521" s="157">
        <v>38</v>
      </c>
      <c r="C521" s="151" t="s">
        <v>724</v>
      </c>
      <c r="D521" s="152">
        <v>2</v>
      </c>
      <c r="E521" s="153">
        <v>1.2</v>
      </c>
      <c r="F521" s="153" t="s">
        <v>686</v>
      </c>
      <c r="G521" s="153" t="s">
        <v>675</v>
      </c>
      <c r="H521" s="163" t="s">
        <v>676</v>
      </c>
      <c r="I521" s="158"/>
    </row>
    <row r="522" spans="1:9" s="148" customFormat="1" ht="17.25" customHeight="1">
      <c r="A522" s="149"/>
      <c r="B522" s="157">
        <v>39</v>
      </c>
      <c r="C522" s="151" t="s">
        <v>725</v>
      </c>
      <c r="D522" s="152">
        <v>2</v>
      </c>
      <c r="E522" s="153">
        <v>1.5</v>
      </c>
      <c r="F522" s="153" t="s">
        <v>686</v>
      </c>
      <c r="G522" s="153" t="s">
        <v>675</v>
      </c>
      <c r="H522" s="163" t="s">
        <v>676</v>
      </c>
      <c r="I522" s="158"/>
    </row>
    <row r="523" spans="1:9" s="148" customFormat="1" ht="17.25" customHeight="1">
      <c r="A523" s="149"/>
      <c r="B523" s="157">
        <v>40</v>
      </c>
      <c r="C523" s="151" t="s">
        <v>726</v>
      </c>
      <c r="D523" s="152">
        <v>2</v>
      </c>
      <c r="E523" s="153">
        <v>0.8</v>
      </c>
      <c r="F523" s="153" t="s">
        <v>686</v>
      </c>
      <c r="G523" s="153" t="s">
        <v>675</v>
      </c>
      <c r="H523" s="163" t="s">
        <v>676</v>
      </c>
      <c r="I523" s="158"/>
    </row>
    <row r="524" spans="1:9" s="148" customFormat="1" ht="17.25" customHeight="1">
      <c r="A524" s="149"/>
      <c r="B524" s="157">
        <v>41</v>
      </c>
      <c r="C524" s="151" t="s">
        <v>727</v>
      </c>
      <c r="D524" s="152">
        <v>2</v>
      </c>
      <c r="E524" s="153">
        <v>0.5</v>
      </c>
      <c r="F524" s="153" t="s">
        <v>686</v>
      </c>
      <c r="G524" s="153" t="s">
        <v>675</v>
      </c>
      <c r="H524" s="163" t="s">
        <v>676</v>
      </c>
      <c r="I524" s="158"/>
    </row>
    <row r="525" spans="1:9" s="148" customFormat="1" ht="17.25" customHeight="1">
      <c r="A525" s="149"/>
      <c r="B525" s="157">
        <v>42</v>
      </c>
      <c r="C525" s="151" t="s">
        <v>728</v>
      </c>
      <c r="D525" s="152">
        <v>2</v>
      </c>
      <c r="E525" s="153">
        <v>0.2</v>
      </c>
      <c r="F525" s="153" t="s">
        <v>686</v>
      </c>
      <c r="G525" s="153" t="s">
        <v>675</v>
      </c>
      <c r="H525" s="163" t="s">
        <v>676</v>
      </c>
      <c r="I525" s="158"/>
    </row>
    <row r="526" spans="1:9" s="148" customFormat="1" ht="17.25" customHeight="1">
      <c r="A526" s="149"/>
      <c r="B526" s="157">
        <v>43</v>
      </c>
      <c r="C526" s="151" t="s">
        <v>729</v>
      </c>
      <c r="D526" s="152">
        <v>2</v>
      </c>
      <c r="E526" s="153">
        <v>0.2</v>
      </c>
      <c r="F526" s="153" t="s">
        <v>686</v>
      </c>
      <c r="G526" s="153" t="s">
        <v>675</v>
      </c>
      <c r="H526" s="163" t="s">
        <v>676</v>
      </c>
      <c r="I526" s="158"/>
    </row>
    <row r="527" spans="1:9" s="148" customFormat="1" ht="17.25" customHeight="1">
      <c r="A527" s="149"/>
      <c r="B527" s="157">
        <v>44</v>
      </c>
      <c r="C527" s="151" t="s">
        <v>730</v>
      </c>
      <c r="D527" s="152">
        <v>2</v>
      </c>
      <c r="E527" s="153">
        <v>1.1000000000000001</v>
      </c>
      <c r="F527" s="153" t="s">
        <v>686</v>
      </c>
      <c r="G527" s="153" t="s">
        <v>675</v>
      </c>
      <c r="H527" s="163" t="s">
        <v>676</v>
      </c>
      <c r="I527" s="158"/>
    </row>
    <row r="528" spans="1:9" s="148" customFormat="1" ht="17.25" customHeight="1">
      <c r="A528" s="149"/>
      <c r="B528" s="157">
        <v>45</v>
      </c>
      <c r="C528" s="151" t="s">
        <v>731</v>
      </c>
      <c r="D528" s="152">
        <v>2</v>
      </c>
      <c r="E528" s="153">
        <v>4</v>
      </c>
      <c r="F528" s="153" t="s">
        <v>686</v>
      </c>
      <c r="G528" s="153" t="s">
        <v>675</v>
      </c>
      <c r="H528" s="163" t="s">
        <v>676</v>
      </c>
      <c r="I528" s="158"/>
    </row>
    <row r="529" spans="1:9" s="148" customFormat="1" ht="17.25" customHeight="1">
      <c r="A529" s="149"/>
      <c r="B529" s="157">
        <v>46</v>
      </c>
      <c r="C529" s="151" t="s">
        <v>732</v>
      </c>
      <c r="D529" s="152">
        <v>2</v>
      </c>
      <c r="E529" s="153">
        <v>4.0999999999999996</v>
      </c>
      <c r="F529" s="153" t="s">
        <v>686</v>
      </c>
      <c r="G529" s="153" t="s">
        <v>675</v>
      </c>
      <c r="H529" s="163" t="s">
        <v>676</v>
      </c>
      <c r="I529" s="158"/>
    </row>
    <row r="530" spans="1:9" s="148" customFormat="1" ht="17.25" customHeight="1">
      <c r="A530" s="149"/>
      <c r="B530" s="157">
        <v>47</v>
      </c>
      <c r="C530" s="151" t="s">
        <v>733</v>
      </c>
      <c r="D530" s="152">
        <v>2</v>
      </c>
      <c r="E530" s="153">
        <v>1.7</v>
      </c>
      <c r="F530" s="153" t="s">
        <v>686</v>
      </c>
      <c r="G530" s="153" t="s">
        <v>675</v>
      </c>
      <c r="H530" s="163" t="s">
        <v>676</v>
      </c>
      <c r="I530" s="158"/>
    </row>
    <row r="531" spans="1:9" s="148" customFormat="1" ht="17.25" customHeight="1">
      <c r="A531" s="149"/>
      <c r="B531" s="157">
        <v>48</v>
      </c>
      <c r="C531" s="151" t="s">
        <v>734</v>
      </c>
      <c r="D531" s="152">
        <v>2</v>
      </c>
      <c r="E531" s="153">
        <v>2.9</v>
      </c>
      <c r="F531" s="153" t="s">
        <v>686</v>
      </c>
      <c r="G531" s="153" t="s">
        <v>675</v>
      </c>
      <c r="H531" s="163" t="s">
        <v>676</v>
      </c>
      <c r="I531" s="158"/>
    </row>
    <row r="532" spans="1:9" s="148" customFormat="1" ht="17.25" customHeight="1">
      <c r="A532" s="149"/>
      <c r="B532" s="157">
        <v>49</v>
      </c>
      <c r="C532" s="151" t="s">
        <v>735</v>
      </c>
      <c r="D532" s="152">
        <v>2</v>
      </c>
      <c r="E532" s="153">
        <v>4.8</v>
      </c>
      <c r="F532" s="153" t="s">
        <v>686</v>
      </c>
      <c r="G532" s="153" t="s">
        <v>675</v>
      </c>
      <c r="H532" s="163" t="s">
        <v>676</v>
      </c>
      <c r="I532" s="158"/>
    </row>
    <row r="533" spans="1:9" s="148" customFormat="1" ht="17.25" customHeight="1">
      <c r="A533" s="149"/>
      <c r="B533" s="157">
        <v>50</v>
      </c>
      <c r="C533" s="151" t="s">
        <v>736</v>
      </c>
      <c r="D533" s="152">
        <v>2</v>
      </c>
      <c r="E533" s="153">
        <v>2.2999999999999998</v>
      </c>
      <c r="F533" s="153" t="s">
        <v>686</v>
      </c>
      <c r="G533" s="153" t="s">
        <v>675</v>
      </c>
      <c r="H533" s="163" t="s">
        <v>676</v>
      </c>
      <c r="I533" s="158"/>
    </row>
    <row r="534" spans="1:9" s="148" customFormat="1" ht="17.25" customHeight="1">
      <c r="A534" s="149"/>
      <c r="B534" s="157">
        <v>51</v>
      </c>
      <c r="C534" s="151" t="s">
        <v>737</v>
      </c>
      <c r="D534" s="152">
        <v>2</v>
      </c>
      <c r="E534" s="153">
        <v>2.2999999999999998</v>
      </c>
      <c r="F534" s="153" t="s">
        <v>686</v>
      </c>
      <c r="G534" s="153" t="s">
        <v>675</v>
      </c>
      <c r="H534" s="163" t="s">
        <v>676</v>
      </c>
      <c r="I534" s="158"/>
    </row>
    <row r="535" spans="1:9" s="148" customFormat="1" ht="17.25" customHeight="1">
      <c r="A535" s="149"/>
      <c r="B535" s="157">
        <v>52</v>
      </c>
      <c r="C535" s="151" t="s">
        <v>738</v>
      </c>
      <c r="D535" s="152">
        <v>2</v>
      </c>
      <c r="E535" s="153">
        <v>2</v>
      </c>
      <c r="F535" s="153" t="s">
        <v>686</v>
      </c>
      <c r="G535" s="153" t="s">
        <v>675</v>
      </c>
      <c r="H535" s="163" t="s">
        <v>676</v>
      </c>
      <c r="I535" s="158"/>
    </row>
    <row r="536" spans="1:9" s="148" customFormat="1" ht="17.25" customHeight="1">
      <c r="A536" s="149"/>
      <c r="B536" s="157">
        <v>53</v>
      </c>
      <c r="C536" s="151" t="s">
        <v>739</v>
      </c>
      <c r="D536" s="152">
        <v>2</v>
      </c>
      <c r="E536" s="153">
        <v>1.1000000000000001</v>
      </c>
      <c r="F536" s="153" t="s">
        <v>686</v>
      </c>
      <c r="G536" s="153" t="s">
        <v>675</v>
      </c>
      <c r="H536" s="163" t="s">
        <v>676</v>
      </c>
      <c r="I536" s="158"/>
    </row>
    <row r="537" spans="1:9" s="148" customFormat="1" ht="17.25" customHeight="1">
      <c r="A537" s="149"/>
      <c r="B537" s="157">
        <v>54</v>
      </c>
      <c r="C537" s="151" t="s">
        <v>740</v>
      </c>
      <c r="D537" s="152">
        <v>2</v>
      </c>
      <c r="E537" s="153">
        <v>1.2</v>
      </c>
      <c r="F537" s="153" t="s">
        <v>686</v>
      </c>
      <c r="G537" s="153" t="s">
        <v>675</v>
      </c>
      <c r="H537" s="163" t="s">
        <v>676</v>
      </c>
      <c r="I537" s="158"/>
    </row>
    <row r="538" spans="1:9" s="148" customFormat="1" ht="17.25" customHeight="1">
      <c r="A538" s="149"/>
      <c r="B538" s="157">
        <v>55</v>
      </c>
      <c r="C538" s="151" t="s">
        <v>741</v>
      </c>
      <c r="D538" s="152">
        <v>2</v>
      </c>
      <c r="E538" s="153">
        <v>1.4</v>
      </c>
      <c r="F538" s="153" t="s">
        <v>686</v>
      </c>
      <c r="G538" s="153" t="s">
        <v>675</v>
      </c>
      <c r="H538" s="163" t="s">
        <v>676</v>
      </c>
      <c r="I538" s="158"/>
    </row>
    <row r="539" spans="1:9" s="148" customFormat="1" ht="17.25" customHeight="1">
      <c r="A539" s="149"/>
      <c r="B539" s="157">
        <v>56</v>
      </c>
      <c r="C539" s="151" t="s">
        <v>742</v>
      </c>
      <c r="D539" s="152">
        <v>2</v>
      </c>
      <c r="E539" s="153">
        <v>2.4</v>
      </c>
      <c r="F539" s="153" t="s">
        <v>686</v>
      </c>
      <c r="G539" s="153" t="s">
        <v>675</v>
      </c>
      <c r="H539" s="163" t="s">
        <v>676</v>
      </c>
      <c r="I539" s="158"/>
    </row>
    <row r="540" spans="1:9" s="148" customFormat="1" ht="17.25" customHeight="1">
      <c r="A540" s="149"/>
      <c r="B540" s="157">
        <v>57</v>
      </c>
      <c r="C540" s="151" t="s">
        <v>743</v>
      </c>
      <c r="D540" s="152">
        <v>2</v>
      </c>
      <c r="E540" s="153">
        <v>1</v>
      </c>
      <c r="F540" s="153" t="s">
        <v>686</v>
      </c>
      <c r="G540" s="153" t="s">
        <v>675</v>
      </c>
      <c r="H540" s="163" t="s">
        <v>676</v>
      </c>
      <c r="I540" s="158"/>
    </row>
    <row r="541" spans="1:9" s="148" customFormat="1" ht="17.25" customHeight="1">
      <c r="A541" s="149"/>
      <c r="B541" s="157">
        <v>58</v>
      </c>
      <c r="C541" s="151" t="s">
        <v>744</v>
      </c>
      <c r="D541" s="152">
        <v>2</v>
      </c>
      <c r="E541" s="153">
        <v>2.6</v>
      </c>
      <c r="F541" s="153" t="s">
        <v>686</v>
      </c>
      <c r="G541" s="153" t="s">
        <v>675</v>
      </c>
      <c r="H541" s="163" t="s">
        <v>676</v>
      </c>
      <c r="I541" s="158"/>
    </row>
    <row r="542" spans="1:9" s="148" customFormat="1" ht="17.25" customHeight="1">
      <c r="A542" s="149"/>
      <c r="B542" s="157">
        <v>59</v>
      </c>
      <c r="C542" s="151" t="s">
        <v>745</v>
      </c>
      <c r="D542" s="152">
        <v>2</v>
      </c>
      <c r="E542" s="153">
        <v>6.1</v>
      </c>
      <c r="F542" s="153" t="s">
        <v>686</v>
      </c>
      <c r="G542" s="153" t="s">
        <v>675</v>
      </c>
      <c r="H542" s="163" t="s">
        <v>676</v>
      </c>
      <c r="I542" s="158"/>
    </row>
    <row r="543" spans="1:9" s="148" customFormat="1" ht="17.25" customHeight="1">
      <c r="A543" s="149"/>
      <c r="B543" s="157">
        <v>60</v>
      </c>
      <c r="C543" s="151" t="s">
        <v>746</v>
      </c>
      <c r="D543" s="152">
        <v>2</v>
      </c>
      <c r="E543" s="153">
        <v>0.9</v>
      </c>
      <c r="F543" s="153" t="s">
        <v>686</v>
      </c>
      <c r="G543" s="153" t="s">
        <v>675</v>
      </c>
      <c r="H543" s="163" t="s">
        <v>676</v>
      </c>
      <c r="I543" s="158"/>
    </row>
    <row r="544" spans="1:9" s="148" customFormat="1" ht="17.25" customHeight="1">
      <c r="A544" s="160"/>
      <c r="B544" s="161">
        <v>61</v>
      </c>
      <c r="C544" s="151" t="s">
        <v>680</v>
      </c>
      <c r="D544" s="152">
        <v>2</v>
      </c>
      <c r="E544" s="153">
        <v>0.8</v>
      </c>
      <c r="F544" s="153" t="s">
        <v>612</v>
      </c>
      <c r="G544" s="153" t="s">
        <v>18</v>
      </c>
      <c r="H544" s="154" t="s">
        <v>19</v>
      </c>
      <c r="I544" s="158"/>
    </row>
    <row r="545" spans="1:9" s="5" customFormat="1" ht="27.75" hidden="1" customHeight="1">
      <c r="A545" s="37" t="s">
        <v>613</v>
      </c>
      <c r="B545" s="126" t="s">
        <v>14</v>
      </c>
      <c r="C545" s="99">
        <f>COUNTA(C546:C555)</f>
        <v>10</v>
      </c>
      <c r="D545" s="33"/>
      <c r="E545" s="34">
        <f>SUM(E546:E555)</f>
        <v>44.800000000000004</v>
      </c>
      <c r="F545" s="34"/>
      <c r="G545" s="34"/>
      <c r="H545" s="35"/>
      <c r="I545" s="127"/>
    </row>
    <row r="546" spans="1:9" s="5" customFormat="1" ht="18" hidden="1" customHeight="1">
      <c r="A546" s="37"/>
      <c r="B546" s="38">
        <v>1</v>
      </c>
      <c r="C546" s="39" t="s">
        <v>614</v>
      </c>
      <c r="D546" s="40" t="s">
        <v>142</v>
      </c>
      <c r="E546" s="41">
        <v>3.7</v>
      </c>
      <c r="F546" s="41"/>
      <c r="G546" s="41" t="s">
        <v>615</v>
      </c>
      <c r="H546" s="42" t="s">
        <v>19</v>
      </c>
      <c r="I546" s="100"/>
    </row>
    <row r="547" spans="1:9" s="5" customFormat="1" hidden="1">
      <c r="A547" s="37"/>
      <c r="B547" s="38">
        <v>2</v>
      </c>
      <c r="C547" s="39" t="s">
        <v>616</v>
      </c>
      <c r="D547" s="40" t="s">
        <v>142</v>
      </c>
      <c r="E547" s="41">
        <v>4.7</v>
      </c>
      <c r="F547" s="41"/>
      <c r="G547" s="41" t="s">
        <v>615</v>
      </c>
      <c r="H547" s="42" t="s">
        <v>19</v>
      </c>
      <c r="I547" s="100"/>
    </row>
    <row r="548" spans="1:9" s="5" customFormat="1" ht="18" hidden="1" customHeight="1">
      <c r="A548" s="37"/>
      <c r="B548" s="38">
        <v>3</v>
      </c>
      <c r="C548" s="39" t="s">
        <v>617</v>
      </c>
      <c r="D548" s="40" t="s">
        <v>142</v>
      </c>
      <c r="E548" s="41">
        <v>8.6999999999999993</v>
      </c>
      <c r="F548" s="41"/>
      <c r="G548" s="41" t="s">
        <v>615</v>
      </c>
      <c r="H548" s="42" t="s">
        <v>19</v>
      </c>
      <c r="I548" s="100"/>
    </row>
    <row r="549" spans="1:9" s="5" customFormat="1" ht="18" hidden="1" customHeight="1">
      <c r="A549" s="37"/>
      <c r="B549" s="38">
        <v>4</v>
      </c>
      <c r="C549" s="39" t="s">
        <v>618</v>
      </c>
      <c r="D549" s="40" t="s">
        <v>142</v>
      </c>
      <c r="E549" s="41">
        <v>9.6</v>
      </c>
      <c r="F549" s="41"/>
      <c r="G549" s="41" t="s">
        <v>615</v>
      </c>
      <c r="H549" s="42" t="s">
        <v>19</v>
      </c>
      <c r="I549" s="100"/>
    </row>
    <row r="550" spans="1:9" s="5" customFormat="1" ht="18" hidden="1" customHeight="1">
      <c r="A550" s="37"/>
      <c r="B550" s="38">
        <v>5</v>
      </c>
      <c r="C550" s="39" t="s">
        <v>619</v>
      </c>
      <c r="D550" s="40" t="s">
        <v>142</v>
      </c>
      <c r="E550" s="41">
        <v>10.1</v>
      </c>
      <c r="F550" s="41"/>
      <c r="G550" s="41" t="s">
        <v>615</v>
      </c>
      <c r="H550" s="42" t="s">
        <v>19</v>
      </c>
      <c r="I550" s="100"/>
    </row>
    <row r="551" spans="1:9" s="5" customFormat="1" ht="18" hidden="1" customHeight="1">
      <c r="A551" s="37"/>
      <c r="B551" s="38">
        <v>6</v>
      </c>
      <c r="C551" s="39" t="s">
        <v>620</v>
      </c>
      <c r="D551" s="40" t="s">
        <v>142</v>
      </c>
      <c r="E551" s="41">
        <v>1.3</v>
      </c>
      <c r="F551" s="41"/>
      <c r="G551" s="41" t="s">
        <v>615</v>
      </c>
      <c r="H551" s="42" t="s">
        <v>19</v>
      </c>
      <c r="I551" s="100"/>
    </row>
    <row r="552" spans="1:9" s="5" customFormat="1" ht="18" hidden="1" customHeight="1">
      <c r="A552" s="37"/>
      <c r="B552" s="38">
        <v>7</v>
      </c>
      <c r="C552" s="39" t="s">
        <v>621</v>
      </c>
      <c r="D552" s="40" t="s">
        <v>142</v>
      </c>
      <c r="E552" s="41">
        <v>2.1</v>
      </c>
      <c r="F552" s="41"/>
      <c r="G552" s="41" t="s">
        <v>615</v>
      </c>
      <c r="H552" s="42" t="s">
        <v>19</v>
      </c>
      <c r="I552" s="100"/>
    </row>
    <row r="553" spans="1:9" s="5" customFormat="1" ht="18" hidden="1" customHeight="1">
      <c r="A553" s="37"/>
      <c r="B553" s="38">
        <v>8</v>
      </c>
      <c r="C553" s="39" t="s">
        <v>622</v>
      </c>
      <c r="D553" s="40" t="s">
        <v>142</v>
      </c>
      <c r="E553" s="41">
        <v>1.5</v>
      </c>
      <c r="F553" s="41"/>
      <c r="G553" s="41" t="s">
        <v>615</v>
      </c>
      <c r="H553" s="42" t="s">
        <v>19</v>
      </c>
      <c r="I553" s="100"/>
    </row>
    <row r="554" spans="1:9" s="5" customFormat="1" ht="18" hidden="1" customHeight="1">
      <c r="A554" s="37"/>
      <c r="B554" s="38">
        <v>9</v>
      </c>
      <c r="C554" s="39" t="s">
        <v>623</v>
      </c>
      <c r="D554" s="40" t="s">
        <v>142</v>
      </c>
      <c r="E554" s="41">
        <v>2.5</v>
      </c>
      <c r="F554" s="41"/>
      <c r="G554" s="41" t="s">
        <v>615</v>
      </c>
      <c r="H554" s="42" t="s">
        <v>19</v>
      </c>
      <c r="I554" s="100"/>
    </row>
    <row r="555" spans="1:9" s="5" customFormat="1" ht="18" hidden="1" customHeight="1">
      <c r="A555" s="128"/>
      <c r="B555" s="38">
        <v>10</v>
      </c>
      <c r="C555" s="39" t="s">
        <v>624</v>
      </c>
      <c r="D555" s="40" t="s">
        <v>142</v>
      </c>
      <c r="E555" s="41">
        <v>0.6</v>
      </c>
      <c r="F555" s="41"/>
      <c r="G555" s="41" t="s">
        <v>615</v>
      </c>
      <c r="H555" s="42" t="s">
        <v>19</v>
      </c>
      <c r="I555" s="100"/>
    </row>
    <row r="556" spans="1:9" s="5" customFormat="1" ht="26.25" customHeight="1">
      <c r="A556" s="58" t="s">
        <v>625</v>
      </c>
      <c r="B556" s="59" t="s">
        <v>14</v>
      </c>
      <c r="C556" s="60">
        <f>COUNTA(C557:C595)</f>
        <v>39</v>
      </c>
      <c r="D556" s="61"/>
      <c r="E556" s="62">
        <f>SUM(E557:E595)</f>
        <v>96.3</v>
      </c>
      <c r="F556" s="62"/>
      <c r="G556" s="62"/>
      <c r="H556" s="35"/>
      <c r="I556" s="122"/>
    </row>
    <row r="557" spans="1:9" s="5" customFormat="1" ht="18" customHeight="1">
      <c r="A557" s="64"/>
      <c r="B557" s="65">
        <v>1</v>
      </c>
      <c r="C557" s="79" t="s">
        <v>626</v>
      </c>
      <c r="D557" s="80">
        <v>2</v>
      </c>
      <c r="E557" s="72">
        <v>2</v>
      </c>
      <c r="F557" s="72" t="s">
        <v>37</v>
      </c>
      <c r="G557" s="72" t="s">
        <v>627</v>
      </c>
      <c r="H557" s="42" t="s">
        <v>19</v>
      </c>
      <c r="I557" s="123"/>
    </row>
    <row r="558" spans="1:9" s="5" customFormat="1">
      <c r="A558" s="64"/>
      <c r="B558" s="65">
        <v>2</v>
      </c>
      <c r="C558" s="79" t="s">
        <v>628</v>
      </c>
      <c r="D558" s="80">
        <v>2</v>
      </c>
      <c r="E558" s="72">
        <v>2.2000000000000002</v>
      </c>
      <c r="F558" s="72" t="s">
        <v>37</v>
      </c>
      <c r="G558" s="72" t="s">
        <v>627</v>
      </c>
      <c r="H558" s="42" t="s">
        <v>19</v>
      </c>
      <c r="I558" s="123"/>
    </row>
    <row r="559" spans="1:9" s="5" customFormat="1" ht="18" customHeight="1">
      <c r="A559" s="64"/>
      <c r="B559" s="65">
        <v>3</v>
      </c>
      <c r="C559" s="79" t="s">
        <v>629</v>
      </c>
      <c r="D559" s="80">
        <v>2</v>
      </c>
      <c r="E559" s="72">
        <v>1.1000000000000001</v>
      </c>
      <c r="F559" s="72" t="s">
        <v>199</v>
      </c>
      <c r="G559" s="72" t="s">
        <v>627</v>
      </c>
      <c r="H559" s="42" t="s">
        <v>19</v>
      </c>
      <c r="I559" s="123"/>
    </row>
    <row r="560" spans="1:9" s="5" customFormat="1" ht="18" customHeight="1">
      <c r="A560" s="129"/>
      <c r="B560" s="65">
        <v>4</v>
      </c>
      <c r="C560" s="79" t="s">
        <v>630</v>
      </c>
      <c r="D560" s="80">
        <v>2</v>
      </c>
      <c r="E560" s="72">
        <v>2.1</v>
      </c>
      <c r="F560" s="72" t="s">
        <v>199</v>
      </c>
      <c r="G560" s="72" t="s">
        <v>627</v>
      </c>
      <c r="H560" s="42" t="s">
        <v>19</v>
      </c>
      <c r="I560" s="123"/>
    </row>
    <row r="561" spans="1:9" s="5" customFormat="1" ht="18" customHeight="1">
      <c r="A561" s="129"/>
      <c r="B561" s="65">
        <v>5</v>
      </c>
      <c r="C561" s="79" t="s">
        <v>631</v>
      </c>
      <c r="D561" s="80">
        <v>2</v>
      </c>
      <c r="E561" s="72">
        <v>2.1</v>
      </c>
      <c r="F561" s="72" t="s">
        <v>37</v>
      </c>
      <c r="G561" s="72" t="s">
        <v>627</v>
      </c>
      <c r="H561" s="42" t="s">
        <v>19</v>
      </c>
      <c r="I561" s="123"/>
    </row>
    <row r="562" spans="1:9" s="5" customFormat="1" ht="18" customHeight="1">
      <c r="A562" s="129"/>
      <c r="B562" s="65">
        <v>6</v>
      </c>
      <c r="C562" s="79" t="s">
        <v>632</v>
      </c>
      <c r="D562" s="80">
        <v>2</v>
      </c>
      <c r="E562" s="72">
        <v>4</v>
      </c>
      <c r="F562" s="72" t="s">
        <v>199</v>
      </c>
      <c r="G562" s="72" t="s">
        <v>627</v>
      </c>
      <c r="H562" s="42" t="s">
        <v>19</v>
      </c>
      <c r="I562" s="123"/>
    </row>
    <row r="563" spans="1:9" s="5" customFormat="1" ht="18" customHeight="1">
      <c r="A563" s="129"/>
      <c r="B563" s="65">
        <v>7</v>
      </c>
      <c r="C563" s="79" t="s">
        <v>633</v>
      </c>
      <c r="D563" s="80">
        <v>2</v>
      </c>
      <c r="E563" s="72">
        <v>3.7</v>
      </c>
      <c r="F563" s="72" t="s">
        <v>199</v>
      </c>
      <c r="G563" s="72" t="s">
        <v>627</v>
      </c>
      <c r="H563" s="42" t="s">
        <v>19</v>
      </c>
      <c r="I563" s="123"/>
    </row>
    <row r="564" spans="1:9" s="5" customFormat="1" ht="18" customHeight="1">
      <c r="A564" s="129"/>
      <c r="B564" s="65">
        <v>8</v>
      </c>
      <c r="C564" s="79" t="s">
        <v>634</v>
      </c>
      <c r="D564" s="80" t="s">
        <v>142</v>
      </c>
      <c r="E564" s="41">
        <v>1</v>
      </c>
      <c r="F564" s="72" t="s">
        <v>635</v>
      </c>
      <c r="G564" s="72" t="s">
        <v>18</v>
      </c>
      <c r="H564" s="42" t="s">
        <v>19</v>
      </c>
      <c r="I564" s="123"/>
    </row>
    <row r="565" spans="1:9" s="5" customFormat="1" ht="18" customHeight="1">
      <c r="A565" s="129"/>
      <c r="B565" s="65">
        <v>9</v>
      </c>
      <c r="C565" s="79" t="s">
        <v>636</v>
      </c>
      <c r="D565" s="80" t="s">
        <v>142</v>
      </c>
      <c r="E565" s="72">
        <v>0.7</v>
      </c>
      <c r="F565" s="72" t="s">
        <v>635</v>
      </c>
      <c r="G565" s="72" t="s">
        <v>18</v>
      </c>
      <c r="H565" s="42" t="s">
        <v>19</v>
      </c>
      <c r="I565" s="123"/>
    </row>
    <row r="566" spans="1:9" s="5" customFormat="1" ht="18" customHeight="1">
      <c r="A566" s="129"/>
      <c r="B566" s="65">
        <v>10</v>
      </c>
      <c r="C566" s="79" t="s">
        <v>637</v>
      </c>
      <c r="D566" s="80" t="s">
        <v>142</v>
      </c>
      <c r="E566" s="72">
        <v>1.2</v>
      </c>
      <c r="F566" s="72" t="s">
        <v>635</v>
      </c>
      <c r="G566" s="72" t="s">
        <v>18</v>
      </c>
      <c r="H566" s="42" t="s">
        <v>19</v>
      </c>
      <c r="I566" s="123"/>
    </row>
    <row r="567" spans="1:9" s="5" customFormat="1" ht="18" customHeight="1">
      <c r="A567" s="129"/>
      <c r="B567" s="65">
        <v>11</v>
      </c>
      <c r="C567" s="91" t="s">
        <v>638</v>
      </c>
      <c r="D567" s="92" t="s">
        <v>142</v>
      </c>
      <c r="E567" s="93">
        <v>1.3</v>
      </c>
      <c r="F567" s="72" t="s">
        <v>635</v>
      </c>
      <c r="G567" s="72" t="s">
        <v>18</v>
      </c>
      <c r="H567" s="42" t="s">
        <v>19</v>
      </c>
      <c r="I567" s="130"/>
    </row>
    <row r="568" spans="1:9" s="5" customFormat="1" ht="18" customHeight="1">
      <c r="A568" s="129"/>
      <c r="B568" s="65">
        <v>12</v>
      </c>
      <c r="C568" s="91" t="s">
        <v>639</v>
      </c>
      <c r="D568" s="92">
        <v>2</v>
      </c>
      <c r="E568" s="93">
        <v>1.2</v>
      </c>
      <c r="F568" s="93" t="s">
        <v>102</v>
      </c>
      <c r="G568" s="72" t="s">
        <v>18</v>
      </c>
      <c r="H568" s="42" t="s">
        <v>19</v>
      </c>
      <c r="I568" s="130"/>
    </row>
    <row r="569" spans="1:9" s="5" customFormat="1" ht="18" customHeight="1">
      <c r="A569" s="129"/>
      <c r="B569" s="65">
        <v>13</v>
      </c>
      <c r="C569" s="91" t="s">
        <v>640</v>
      </c>
      <c r="D569" s="92">
        <v>2</v>
      </c>
      <c r="E569" s="93">
        <v>1.4</v>
      </c>
      <c r="F569" s="93" t="s">
        <v>102</v>
      </c>
      <c r="G569" s="72" t="s">
        <v>18</v>
      </c>
      <c r="H569" s="42" t="s">
        <v>19</v>
      </c>
      <c r="I569" s="130"/>
    </row>
    <row r="570" spans="1:9" s="5" customFormat="1" ht="18" customHeight="1">
      <c r="A570" s="129"/>
      <c r="B570" s="65">
        <v>14</v>
      </c>
      <c r="C570" s="91" t="s">
        <v>641</v>
      </c>
      <c r="D570" s="92">
        <v>2</v>
      </c>
      <c r="E570" s="131">
        <v>1.5</v>
      </c>
      <c r="F570" s="93" t="s">
        <v>105</v>
      </c>
      <c r="G570" s="72" t="s">
        <v>18</v>
      </c>
      <c r="H570" s="42" t="s">
        <v>19</v>
      </c>
      <c r="I570" s="130"/>
    </row>
    <row r="571" spans="1:9" s="5" customFormat="1" ht="18" customHeight="1">
      <c r="A571" s="129"/>
      <c r="B571" s="65">
        <v>15</v>
      </c>
      <c r="C571" s="91" t="s">
        <v>642</v>
      </c>
      <c r="D571" s="92">
        <v>2</v>
      </c>
      <c r="E571" s="93">
        <v>1.9</v>
      </c>
      <c r="F571" s="93" t="s">
        <v>105</v>
      </c>
      <c r="G571" s="72" t="s">
        <v>18</v>
      </c>
      <c r="H571" s="42" t="s">
        <v>19</v>
      </c>
      <c r="I571" s="130"/>
    </row>
    <row r="572" spans="1:9" s="5" customFormat="1" ht="18" customHeight="1">
      <c r="A572" s="129"/>
      <c r="B572" s="65">
        <v>16</v>
      </c>
      <c r="C572" s="91" t="s">
        <v>643</v>
      </c>
      <c r="D572" s="92">
        <v>2</v>
      </c>
      <c r="E572" s="93">
        <v>1.8</v>
      </c>
      <c r="F572" s="93" t="s">
        <v>105</v>
      </c>
      <c r="G572" s="72" t="s">
        <v>18</v>
      </c>
      <c r="H572" s="42" t="s">
        <v>19</v>
      </c>
      <c r="I572" s="130"/>
    </row>
    <row r="573" spans="1:9" s="5" customFormat="1" ht="18" customHeight="1">
      <c r="A573" s="129"/>
      <c r="B573" s="65">
        <v>17</v>
      </c>
      <c r="C573" s="91" t="s">
        <v>644</v>
      </c>
      <c r="D573" s="92">
        <v>2</v>
      </c>
      <c r="E573" s="93">
        <v>1.7</v>
      </c>
      <c r="F573" s="93" t="s">
        <v>105</v>
      </c>
      <c r="G573" s="72" t="s">
        <v>18</v>
      </c>
      <c r="H573" s="42" t="s">
        <v>19</v>
      </c>
      <c r="I573" s="130"/>
    </row>
    <row r="574" spans="1:9" s="5" customFormat="1" ht="18" customHeight="1">
      <c r="A574" s="129"/>
      <c r="B574" s="65">
        <v>18</v>
      </c>
      <c r="C574" s="91" t="s">
        <v>645</v>
      </c>
      <c r="D574" s="92">
        <v>2</v>
      </c>
      <c r="E574" s="93">
        <v>1.6</v>
      </c>
      <c r="F574" s="93" t="s">
        <v>105</v>
      </c>
      <c r="G574" s="72" t="s">
        <v>18</v>
      </c>
      <c r="H574" s="42" t="s">
        <v>19</v>
      </c>
      <c r="I574" s="130"/>
    </row>
    <row r="575" spans="1:9" s="5" customFormat="1" ht="18" customHeight="1">
      <c r="A575" s="129"/>
      <c r="B575" s="65">
        <v>19</v>
      </c>
      <c r="C575" s="91" t="s">
        <v>646</v>
      </c>
      <c r="D575" s="92">
        <v>2</v>
      </c>
      <c r="E575" s="93">
        <v>3.8</v>
      </c>
      <c r="F575" s="93" t="s">
        <v>105</v>
      </c>
      <c r="G575" s="72" t="s">
        <v>18</v>
      </c>
      <c r="H575" s="42" t="s">
        <v>19</v>
      </c>
      <c r="I575" s="130"/>
    </row>
    <row r="576" spans="1:9" s="5" customFormat="1" ht="18" customHeight="1">
      <c r="A576" s="129"/>
      <c r="B576" s="65">
        <v>20</v>
      </c>
      <c r="C576" s="91" t="s">
        <v>647</v>
      </c>
      <c r="D576" s="92">
        <v>2</v>
      </c>
      <c r="E576" s="93">
        <v>0.6</v>
      </c>
      <c r="F576" s="93" t="s">
        <v>105</v>
      </c>
      <c r="G576" s="72" t="s">
        <v>18</v>
      </c>
      <c r="H576" s="42" t="s">
        <v>19</v>
      </c>
      <c r="I576" s="130"/>
    </row>
    <row r="577" spans="1:9" s="5" customFormat="1" ht="18" customHeight="1">
      <c r="A577" s="129"/>
      <c r="B577" s="65">
        <v>21</v>
      </c>
      <c r="C577" s="91" t="s">
        <v>648</v>
      </c>
      <c r="D577" s="92">
        <v>2</v>
      </c>
      <c r="E577" s="93">
        <v>10.5</v>
      </c>
      <c r="F577" s="93" t="s">
        <v>105</v>
      </c>
      <c r="G577" s="72" t="s">
        <v>18</v>
      </c>
      <c r="H577" s="42" t="s">
        <v>19</v>
      </c>
      <c r="I577" s="130"/>
    </row>
    <row r="578" spans="1:9" s="5" customFormat="1" ht="18" customHeight="1">
      <c r="A578" s="129"/>
      <c r="B578" s="65">
        <v>22</v>
      </c>
      <c r="C578" s="91" t="s">
        <v>649</v>
      </c>
      <c r="D578" s="92">
        <v>2</v>
      </c>
      <c r="E578" s="93">
        <v>3.1</v>
      </c>
      <c r="F578" s="93" t="s">
        <v>105</v>
      </c>
      <c r="G578" s="72" t="s">
        <v>18</v>
      </c>
      <c r="H578" s="42" t="s">
        <v>19</v>
      </c>
      <c r="I578" s="130"/>
    </row>
    <row r="579" spans="1:9" s="5" customFormat="1" ht="18" customHeight="1">
      <c r="A579" s="129"/>
      <c r="B579" s="65">
        <v>23</v>
      </c>
      <c r="C579" s="91" t="s">
        <v>650</v>
      </c>
      <c r="D579" s="92">
        <v>2</v>
      </c>
      <c r="E579" s="93">
        <v>1.9</v>
      </c>
      <c r="F579" s="93" t="s">
        <v>105</v>
      </c>
      <c r="G579" s="72" t="s">
        <v>18</v>
      </c>
      <c r="H579" s="42" t="s">
        <v>19</v>
      </c>
      <c r="I579" s="130"/>
    </row>
    <row r="580" spans="1:9" s="5" customFormat="1" ht="18" customHeight="1">
      <c r="A580" s="129"/>
      <c r="B580" s="65">
        <v>24</v>
      </c>
      <c r="C580" s="91" t="s">
        <v>651</v>
      </c>
      <c r="D580" s="92">
        <v>2</v>
      </c>
      <c r="E580" s="93">
        <v>2.2999999999999998</v>
      </c>
      <c r="F580" s="93" t="s">
        <v>105</v>
      </c>
      <c r="G580" s="72" t="s">
        <v>18</v>
      </c>
      <c r="H580" s="42" t="s">
        <v>19</v>
      </c>
      <c r="I580" s="130"/>
    </row>
    <row r="581" spans="1:9" s="5" customFormat="1" ht="18" customHeight="1">
      <c r="A581" s="129"/>
      <c r="B581" s="65">
        <v>25</v>
      </c>
      <c r="C581" s="91" t="s">
        <v>652</v>
      </c>
      <c r="D581" s="92">
        <v>2</v>
      </c>
      <c r="E581" s="93">
        <v>8.5</v>
      </c>
      <c r="F581" s="93" t="s">
        <v>105</v>
      </c>
      <c r="G581" s="72" t="s">
        <v>18</v>
      </c>
      <c r="H581" s="42" t="s">
        <v>19</v>
      </c>
      <c r="I581" s="130"/>
    </row>
    <row r="582" spans="1:9" s="5" customFormat="1" ht="18" customHeight="1">
      <c r="A582" s="129"/>
      <c r="B582" s="65">
        <v>26</v>
      </c>
      <c r="C582" s="91" t="s">
        <v>653</v>
      </c>
      <c r="D582" s="92">
        <v>2</v>
      </c>
      <c r="E582" s="131">
        <v>3.9</v>
      </c>
      <c r="F582" s="93" t="s">
        <v>105</v>
      </c>
      <c r="G582" s="72" t="s">
        <v>18</v>
      </c>
      <c r="H582" s="42" t="s">
        <v>19</v>
      </c>
      <c r="I582" s="130"/>
    </row>
    <row r="583" spans="1:9" s="5" customFormat="1" ht="18" customHeight="1">
      <c r="A583" s="129"/>
      <c r="B583" s="65">
        <v>27</v>
      </c>
      <c r="C583" s="91" t="s">
        <v>654</v>
      </c>
      <c r="D583" s="92">
        <v>2</v>
      </c>
      <c r="E583" s="131">
        <v>6.5</v>
      </c>
      <c r="F583" s="93" t="s">
        <v>105</v>
      </c>
      <c r="G583" s="72" t="s">
        <v>18</v>
      </c>
      <c r="H583" s="42" t="s">
        <v>19</v>
      </c>
      <c r="I583" s="130"/>
    </row>
    <row r="584" spans="1:9" s="5" customFormat="1" ht="18" customHeight="1">
      <c r="A584" s="129"/>
      <c r="B584" s="65">
        <v>28</v>
      </c>
      <c r="C584" s="91" t="s">
        <v>655</v>
      </c>
      <c r="D584" s="92">
        <v>2</v>
      </c>
      <c r="E584" s="131">
        <v>1.7</v>
      </c>
      <c r="F584" s="93" t="s">
        <v>105</v>
      </c>
      <c r="G584" s="72" t="s">
        <v>18</v>
      </c>
      <c r="H584" s="42" t="s">
        <v>19</v>
      </c>
      <c r="I584" s="130"/>
    </row>
    <row r="585" spans="1:9" s="5" customFormat="1" ht="18" customHeight="1">
      <c r="A585" s="129"/>
      <c r="B585" s="65">
        <v>29</v>
      </c>
      <c r="C585" s="91" t="s">
        <v>656</v>
      </c>
      <c r="D585" s="92">
        <v>2</v>
      </c>
      <c r="E585" s="131">
        <v>2</v>
      </c>
      <c r="F585" s="93" t="s">
        <v>105</v>
      </c>
      <c r="G585" s="72" t="s">
        <v>18</v>
      </c>
      <c r="H585" s="42" t="s">
        <v>19</v>
      </c>
      <c r="I585" s="130"/>
    </row>
    <row r="586" spans="1:9" s="5" customFormat="1" ht="18" customHeight="1">
      <c r="A586" s="129"/>
      <c r="B586" s="65">
        <v>30</v>
      </c>
      <c r="C586" s="91" t="s">
        <v>657</v>
      </c>
      <c r="D586" s="92">
        <v>2</v>
      </c>
      <c r="E586" s="93">
        <v>2</v>
      </c>
      <c r="F586" s="93" t="s">
        <v>105</v>
      </c>
      <c r="G586" s="72" t="s">
        <v>18</v>
      </c>
      <c r="H586" s="42" t="s">
        <v>19</v>
      </c>
      <c r="I586" s="130"/>
    </row>
    <row r="587" spans="1:9" s="5" customFormat="1" ht="18" customHeight="1">
      <c r="A587" s="129"/>
      <c r="B587" s="65">
        <v>31</v>
      </c>
      <c r="C587" s="91" t="s">
        <v>658</v>
      </c>
      <c r="D587" s="92">
        <v>2</v>
      </c>
      <c r="E587" s="131">
        <v>4.8</v>
      </c>
      <c r="F587" s="93" t="s">
        <v>105</v>
      </c>
      <c r="G587" s="72" t="s">
        <v>18</v>
      </c>
      <c r="H587" s="42" t="s">
        <v>19</v>
      </c>
      <c r="I587" s="130"/>
    </row>
    <row r="588" spans="1:9" s="5" customFormat="1" ht="18" customHeight="1">
      <c r="A588" s="129"/>
      <c r="B588" s="65">
        <v>32</v>
      </c>
      <c r="C588" s="91" t="s">
        <v>659</v>
      </c>
      <c r="D588" s="92">
        <v>2</v>
      </c>
      <c r="E588" s="93">
        <v>1.5</v>
      </c>
      <c r="F588" s="93" t="s">
        <v>105</v>
      </c>
      <c r="G588" s="72" t="s">
        <v>18</v>
      </c>
      <c r="H588" s="42" t="s">
        <v>19</v>
      </c>
      <c r="I588" s="130"/>
    </row>
    <row r="589" spans="1:9" s="5" customFormat="1" ht="18" customHeight="1">
      <c r="A589" s="129"/>
      <c r="B589" s="65">
        <v>33</v>
      </c>
      <c r="C589" s="91" t="s">
        <v>660</v>
      </c>
      <c r="D589" s="92">
        <v>2</v>
      </c>
      <c r="E589" s="93">
        <v>1</v>
      </c>
      <c r="F589" s="93" t="s">
        <v>105</v>
      </c>
      <c r="G589" s="72" t="s">
        <v>18</v>
      </c>
      <c r="H589" s="42" t="s">
        <v>19</v>
      </c>
      <c r="I589" s="130"/>
    </row>
    <row r="590" spans="1:9" s="5" customFormat="1" ht="18" customHeight="1">
      <c r="A590" s="129"/>
      <c r="B590" s="65">
        <v>34</v>
      </c>
      <c r="C590" s="91" t="s">
        <v>661</v>
      </c>
      <c r="D590" s="92">
        <v>2</v>
      </c>
      <c r="E590" s="93">
        <v>1.1000000000000001</v>
      </c>
      <c r="F590" s="93" t="s">
        <v>105</v>
      </c>
      <c r="G590" s="72" t="s">
        <v>18</v>
      </c>
      <c r="H590" s="42" t="s">
        <v>19</v>
      </c>
      <c r="I590" s="130"/>
    </row>
    <row r="591" spans="1:9" s="5" customFormat="1" ht="18" customHeight="1">
      <c r="A591" s="129"/>
      <c r="B591" s="65">
        <v>35</v>
      </c>
      <c r="C591" s="91" t="s">
        <v>662</v>
      </c>
      <c r="D591" s="92">
        <v>2</v>
      </c>
      <c r="E591" s="131">
        <v>3</v>
      </c>
      <c r="F591" s="93" t="s">
        <v>105</v>
      </c>
      <c r="G591" s="72" t="s">
        <v>18</v>
      </c>
      <c r="H591" s="42" t="s">
        <v>19</v>
      </c>
      <c r="I591" s="130"/>
    </row>
    <row r="592" spans="1:9" s="5" customFormat="1" ht="18" customHeight="1">
      <c r="A592" s="129"/>
      <c r="B592" s="65">
        <v>36</v>
      </c>
      <c r="C592" s="91" t="s">
        <v>663</v>
      </c>
      <c r="D592" s="92">
        <v>2</v>
      </c>
      <c r="E592" s="93">
        <v>1.2</v>
      </c>
      <c r="F592" s="93" t="s">
        <v>105</v>
      </c>
      <c r="G592" s="72" t="s">
        <v>18</v>
      </c>
      <c r="H592" s="42" t="s">
        <v>19</v>
      </c>
      <c r="I592" s="130"/>
    </row>
    <row r="593" spans="1:9" s="5" customFormat="1" ht="18" customHeight="1">
      <c r="A593" s="129"/>
      <c r="B593" s="65">
        <v>37</v>
      </c>
      <c r="C593" s="91" t="s">
        <v>664</v>
      </c>
      <c r="D593" s="92">
        <v>2</v>
      </c>
      <c r="E593" s="93">
        <v>0.5</v>
      </c>
      <c r="F593" s="93" t="s">
        <v>105</v>
      </c>
      <c r="G593" s="72" t="s">
        <v>18</v>
      </c>
      <c r="H593" s="42" t="s">
        <v>19</v>
      </c>
      <c r="I593" s="130"/>
    </row>
    <row r="594" spans="1:9" s="5" customFormat="1" ht="18" customHeight="1">
      <c r="A594" s="129"/>
      <c r="B594" s="65">
        <v>38</v>
      </c>
      <c r="C594" s="91" t="s">
        <v>665</v>
      </c>
      <c r="D594" s="92">
        <v>2</v>
      </c>
      <c r="E594" s="93">
        <v>2.9</v>
      </c>
      <c r="F594" s="93" t="s">
        <v>105</v>
      </c>
      <c r="G594" s="72" t="s">
        <v>18</v>
      </c>
      <c r="H594" s="42" t="s">
        <v>19</v>
      </c>
      <c r="I594" s="130"/>
    </row>
    <row r="595" spans="1:9" s="5" customFormat="1" ht="18" customHeight="1" thickBot="1">
      <c r="A595" s="132"/>
      <c r="B595" s="133">
        <v>39</v>
      </c>
      <c r="C595" s="134" t="s">
        <v>666</v>
      </c>
      <c r="D595" s="135">
        <v>2</v>
      </c>
      <c r="E595" s="136">
        <v>1</v>
      </c>
      <c r="F595" s="136" t="s">
        <v>667</v>
      </c>
      <c r="G595" s="136" t="s">
        <v>18</v>
      </c>
      <c r="H595" s="137" t="s">
        <v>19</v>
      </c>
      <c r="I595" s="138"/>
    </row>
  </sheetData>
  <mergeCells count="27">
    <mergeCell ref="A545:A555"/>
    <mergeCell ref="A556:A559"/>
    <mergeCell ref="A483:A544"/>
    <mergeCell ref="A243:A258"/>
    <mergeCell ref="A403:A414"/>
    <mergeCell ref="A416:A435"/>
    <mergeCell ref="A436:A456"/>
    <mergeCell ref="A457:A471"/>
    <mergeCell ref="A472:A482"/>
    <mergeCell ref="A185:A194"/>
    <mergeCell ref="A195:A209"/>
    <mergeCell ref="A210:A212"/>
    <mergeCell ref="A213:A219"/>
    <mergeCell ref="A220:A235"/>
    <mergeCell ref="A236:A242"/>
    <mergeCell ref="I2:I3"/>
    <mergeCell ref="A5:A18"/>
    <mergeCell ref="A57:A78"/>
    <mergeCell ref="A121:A132"/>
    <mergeCell ref="A140:A152"/>
    <mergeCell ref="A165:A184"/>
    <mergeCell ref="A2:A3"/>
    <mergeCell ref="B2:B3"/>
    <mergeCell ref="C2:E2"/>
    <mergeCell ref="F2:F3"/>
    <mergeCell ref="G2:G3"/>
    <mergeCell ref="H2:H3"/>
  </mergeCells>
  <phoneticPr fontId="3" type="noConversion"/>
  <pageMargins left="0.15748031496062992" right="0.15748031496062992" top="0.39370078740157483" bottom="0.27559055118110237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14" sqref="G13:G14"/>
    </sheetView>
  </sheetViews>
  <sheetFormatPr defaultRowHeight="16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2015.1 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knps</dc:creator>
  <cp:lastModifiedBy>knps</cp:lastModifiedBy>
  <dcterms:created xsi:type="dcterms:W3CDTF">2015-04-02T08:27:09Z</dcterms:created>
  <dcterms:modified xsi:type="dcterms:W3CDTF">2015-04-02T08:36:47Z</dcterms:modified>
</cp:coreProperties>
</file>